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.1\Desktop\CPD tutor\Tutor project\CPD Tutor\Working\CPD online\CPD CPA\14 การจัดทำบัญชีโดยใช้ Excel\3.AR aging\"/>
    </mc:Choice>
  </mc:AlternateContent>
  <bookViews>
    <workbookView xWindow="240" yWindow="420" windowWidth="20835" windowHeight="9495" tabRatio="925"/>
  </bookViews>
  <sheets>
    <sheet name="Privot AR" sheetId="30" r:id="rId1"/>
    <sheet name="AR detail" sheetId="29" r:id="rId2"/>
  </sheets>
  <definedNames>
    <definedName name="_xlnm._FilterDatabase" localSheetId="1">'AR detail'!$A$1:$L$635</definedName>
  </definedNames>
  <calcPr calcId="152511"/>
  <pivotCaches>
    <pivotCache cacheId="11" r:id="rId3"/>
  </pivotCaches>
</workbook>
</file>

<file path=xl/calcChain.xml><?xml version="1.0" encoding="utf-8"?>
<calcChain xmlns="http://schemas.openxmlformats.org/spreadsheetml/2006/main">
  <c r="G175" i="30" l="1"/>
  <c r="K635" i="29"/>
  <c r="K634" i="29"/>
  <c r="K633" i="29"/>
  <c r="K632" i="29"/>
  <c r="K631" i="29"/>
  <c r="K630" i="29"/>
  <c r="K629" i="29"/>
  <c r="K628" i="29"/>
  <c r="K627" i="29"/>
  <c r="K626" i="29"/>
  <c r="K625" i="29"/>
  <c r="K624" i="29"/>
  <c r="K623" i="29"/>
  <c r="K622" i="29"/>
  <c r="K621" i="29"/>
  <c r="K620" i="29"/>
  <c r="K619" i="29"/>
  <c r="K618" i="29"/>
  <c r="K617" i="29"/>
  <c r="K616" i="29"/>
  <c r="K615" i="29"/>
  <c r="K614" i="29"/>
  <c r="K613" i="29"/>
  <c r="K612" i="29"/>
  <c r="K611" i="29"/>
  <c r="K610" i="29"/>
  <c r="K609" i="29"/>
  <c r="K608" i="29"/>
  <c r="K607" i="29"/>
  <c r="K606" i="29"/>
  <c r="K605" i="29"/>
  <c r="K604" i="29"/>
  <c r="K603" i="29"/>
  <c r="K602" i="29"/>
  <c r="K601" i="29"/>
  <c r="K600" i="29"/>
  <c r="K599" i="29"/>
  <c r="K598" i="29"/>
  <c r="K597" i="29"/>
  <c r="K596" i="29"/>
  <c r="K595" i="29"/>
  <c r="K594" i="29"/>
  <c r="K593" i="29"/>
  <c r="K592" i="29"/>
  <c r="K591" i="29"/>
  <c r="K590" i="29"/>
  <c r="K589" i="29"/>
  <c r="K588" i="29"/>
  <c r="K587" i="29"/>
  <c r="K586" i="29"/>
  <c r="K585" i="29"/>
  <c r="K584" i="29"/>
  <c r="K583" i="29"/>
  <c r="K582" i="29"/>
  <c r="K581" i="29"/>
  <c r="K580" i="29"/>
  <c r="K579" i="29"/>
  <c r="K578" i="29"/>
  <c r="K577" i="29"/>
  <c r="K576" i="29"/>
  <c r="K575" i="29"/>
  <c r="K574" i="29"/>
  <c r="K573" i="29"/>
  <c r="K572" i="29"/>
  <c r="K571" i="29"/>
  <c r="K570" i="29"/>
  <c r="K569" i="29"/>
  <c r="K568" i="29"/>
  <c r="K567" i="29"/>
  <c r="K566" i="29"/>
  <c r="K565" i="29"/>
  <c r="K564" i="29"/>
  <c r="K563" i="29"/>
  <c r="K562" i="29"/>
  <c r="K561" i="29"/>
  <c r="K560" i="29"/>
  <c r="K559" i="29"/>
  <c r="K558" i="29"/>
  <c r="K557" i="29"/>
  <c r="K556" i="29"/>
  <c r="K555" i="29"/>
  <c r="K554" i="29"/>
  <c r="K553" i="29"/>
  <c r="K552" i="29"/>
  <c r="K551" i="29"/>
  <c r="K550" i="29"/>
  <c r="K549" i="29"/>
  <c r="K548" i="29"/>
  <c r="K547" i="29"/>
  <c r="K546" i="29"/>
  <c r="K545" i="29"/>
  <c r="K544" i="29"/>
  <c r="K543" i="29"/>
  <c r="K542" i="29"/>
  <c r="K541" i="29"/>
  <c r="K540" i="29"/>
  <c r="K539" i="29"/>
  <c r="K538" i="29"/>
  <c r="K537" i="29"/>
  <c r="K536" i="29"/>
  <c r="K535" i="29"/>
  <c r="K534" i="29"/>
  <c r="K533" i="29"/>
  <c r="K532" i="29"/>
  <c r="K531" i="29"/>
  <c r="K530" i="29"/>
  <c r="K529" i="29"/>
  <c r="K528" i="29"/>
  <c r="K527" i="29"/>
  <c r="K526" i="29"/>
  <c r="K525" i="29"/>
  <c r="K524" i="29"/>
  <c r="K523" i="29"/>
  <c r="K522" i="29"/>
  <c r="K521" i="29"/>
  <c r="K520" i="29"/>
  <c r="K519" i="29"/>
  <c r="K518" i="29"/>
  <c r="K517" i="29"/>
  <c r="K516" i="29"/>
  <c r="K515" i="29"/>
  <c r="K514" i="29"/>
  <c r="K513" i="29"/>
  <c r="K512" i="29"/>
  <c r="K511" i="29"/>
  <c r="K510" i="29"/>
  <c r="K509" i="29"/>
  <c r="K508" i="29"/>
  <c r="K507" i="29"/>
  <c r="K506" i="29"/>
  <c r="K505" i="29"/>
  <c r="K504" i="29"/>
  <c r="K503" i="29"/>
  <c r="K502" i="29"/>
  <c r="K501" i="29"/>
  <c r="K500" i="29"/>
  <c r="K499" i="29"/>
  <c r="K498" i="29"/>
  <c r="K497" i="29"/>
  <c r="K496" i="29"/>
  <c r="K495" i="29"/>
  <c r="K494" i="29"/>
  <c r="K493" i="29"/>
  <c r="K492" i="29"/>
  <c r="K491" i="29"/>
  <c r="K490" i="29"/>
  <c r="K489" i="29"/>
  <c r="K488" i="29"/>
  <c r="K487" i="29"/>
  <c r="K486" i="29"/>
  <c r="K485" i="29"/>
  <c r="K484" i="29"/>
  <c r="K483" i="29"/>
  <c r="K482" i="29"/>
  <c r="K481" i="29"/>
  <c r="K480" i="29"/>
  <c r="K479" i="29"/>
  <c r="K478" i="29"/>
  <c r="K477" i="29"/>
  <c r="K476" i="29"/>
  <c r="K475" i="29"/>
  <c r="K474" i="29"/>
  <c r="K473" i="29"/>
  <c r="K472" i="29"/>
  <c r="K471" i="29"/>
  <c r="K470" i="29"/>
  <c r="K469" i="29"/>
  <c r="K468" i="29"/>
  <c r="K467" i="29"/>
  <c r="K466" i="29"/>
  <c r="K465" i="29"/>
  <c r="K464" i="29"/>
  <c r="K463" i="29"/>
  <c r="K462" i="29"/>
  <c r="K461" i="29"/>
  <c r="K460" i="29"/>
  <c r="K459" i="29"/>
  <c r="K458" i="29"/>
  <c r="K457" i="29"/>
  <c r="K456" i="29"/>
  <c r="K455" i="29"/>
  <c r="K454" i="29"/>
  <c r="K453" i="29"/>
  <c r="K452" i="29"/>
  <c r="K451" i="29"/>
  <c r="K450" i="29"/>
  <c r="K449" i="29"/>
  <c r="K448" i="29"/>
  <c r="K447" i="29"/>
  <c r="K446" i="29"/>
  <c r="K445" i="29"/>
  <c r="K444" i="29"/>
  <c r="K443" i="29"/>
  <c r="K442" i="29"/>
  <c r="K441" i="29"/>
  <c r="K437" i="29"/>
  <c r="K436" i="29"/>
  <c r="K435" i="29"/>
  <c r="K434" i="29"/>
  <c r="K433" i="29"/>
  <c r="K432" i="29"/>
  <c r="K431" i="29"/>
  <c r="K430" i="29"/>
  <c r="K429" i="29"/>
  <c r="K428" i="29"/>
  <c r="K427" i="29"/>
  <c r="K426" i="29"/>
  <c r="K425" i="29"/>
  <c r="K424" i="29"/>
  <c r="K423" i="29"/>
  <c r="K422" i="29"/>
  <c r="K421" i="29"/>
  <c r="K420" i="29"/>
  <c r="K419" i="29"/>
  <c r="K418" i="29"/>
  <c r="K417" i="29"/>
  <c r="K416" i="29"/>
  <c r="K415" i="29"/>
  <c r="K414" i="29"/>
  <c r="K413" i="29"/>
  <c r="K412" i="29"/>
  <c r="K411" i="29"/>
  <c r="K410" i="29"/>
  <c r="K409" i="29"/>
  <c r="K408" i="29"/>
  <c r="K407" i="29"/>
  <c r="K406" i="29"/>
  <c r="K405" i="29"/>
  <c r="K404" i="29"/>
  <c r="K403" i="29"/>
  <c r="K402" i="29"/>
  <c r="K401" i="29"/>
  <c r="K400" i="29"/>
  <c r="K399" i="29"/>
  <c r="K398" i="29"/>
  <c r="K397" i="29"/>
  <c r="K396" i="29"/>
  <c r="K395" i="29"/>
  <c r="K394" i="29"/>
  <c r="K393" i="29"/>
  <c r="K392" i="29"/>
  <c r="K391" i="29"/>
  <c r="K390" i="29"/>
  <c r="K389" i="29"/>
  <c r="K388" i="29"/>
  <c r="K387" i="29"/>
  <c r="K386" i="29"/>
  <c r="K385" i="29"/>
  <c r="K384" i="29"/>
  <c r="K383" i="29"/>
  <c r="K382" i="29"/>
  <c r="K381" i="29"/>
  <c r="K380" i="29"/>
  <c r="K379" i="29"/>
  <c r="K378" i="29"/>
  <c r="K377" i="29"/>
  <c r="K376" i="29"/>
  <c r="K372" i="29"/>
  <c r="K371" i="29"/>
  <c r="K370" i="29"/>
  <c r="K369" i="29"/>
  <c r="K368" i="29"/>
  <c r="K367" i="29"/>
  <c r="K366" i="29"/>
  <c r="K365" i="29"/>
  <c r="K364" i="29"/>
  <c r="K363" i="29"/>
  <c r="K362" i="29"/>
  <c r="K361" i="29"/>
  <c r="K360" i="29"/>
  <c r="K359" i="29"/>
  <c r="K358" i="29"/>
  <c r="K357" i="29"/>
  <c r="K356" i="29"/>
  <c r="K355" i="29"/>
  <c r="K354" i="29"/>
  <c r="K353" i="29"/>
  <c r="K352" i="29"/>
  <c r="K351" i="29"/>
  <c r="K350" i="29"/>
  <c r="K349" i="29"/>
  <c r="K348" i="29"/>
  <c r="K347" i="29"/>
  <c r="K346" i="29"/>
  <c r="K345" i="29"/>
  <c r="K344" i="29"/>
  <c r="K343" i="29"/>
  <c r="K338" i="29"/>
  <c r="K337" i="29"/>
  <c r="K336" i="29"/>
  <c r="K335" i="29"/>
  <c r="K334" i="29"/>
  <c r="K333" i="29"/>
  <c r="K332" i="29"/>
  <c r="K331" i="29"/>
  <c r="K330" i="29"/>
  <c r="K329" i="29"/>
  <c r="K328" i="29"/>
  <c r="K327" i="29"/>
  <c r="K326" i="29"/>
  <c r="K325" i="29"/>
  <c r="K324" i="29"/>
  <c r="K323" i="29"/>
  <c r="K322" i="29"/>
  <c r="K321" i="29"/>
  <c r="K320" i="29"/>
  <c r="K319" i="29"/>
  <c r="K318" i="29"/>
  <c r="K317" i="29"/>
  <c r="K316" i="29"/>
  <c r="K315" i="29"/>
  <c r="K314" i="29"/>
  <c r="K313" i="29"/>
  <c r="K312" i="29"/>
  <c r="K311" i="29"/>
  <c r="K310" i="29"/>
  <c r="K309" i="29"/>
  <c r="K308" i="29"/>
  <c r="K307" i="29"/>
  <c r="K306" i="29"/>
  <c r="K305" i="29"/>
  <c r="K304" i="29"/>
  <c r="K303" i="29"/>
  <c r="K302" i="29"/>
  <c r="K301" i="29"/>
  <c r="K300" i="29"/>
  <c r="K299" i="29"/>
  <c r="K297" i="29"/>
  <c r="K296" i="29"/>
  <c r="K295" i="29"/>
  <c r="K294" i="29"/>
  <c r="K293" i="29"/>
  <c r="K292" i="29"/>
  <c r="K291" i="29"/>
  <c r="K290" i="29"/>
  <c r="K289" i="29"/>
  <c r="K288" i="29"/>
  <c r="K287" i="29"/>
  <c r="K286" i="29"/>
  <c r="K285" i="29"/>
  <c r="K284" i="29"/>
  <c r="K283" i="29"/>
  <c r="K282" i="29"/>
  <c r="K281" i="29"/>
  <c r="K280" i="29"/>
  <c r="K279" i="29"/>
  <c r="K278" i="29"/>
  <c r="K277" i="29"/>
  <c r="K276" i="29"/>
  <c r="K275" i="29"/>
  <c r="K274" i="29"/>
  <c r="K273" i="29"/>
  <c r="K272" i="29"/>
  <c r="K271" i="29"/>
  <c r="K270" i="29"/>
  <c r="K269" i="29"/>
  <c r="K268" i="29"/>
  <c r="K267" i="29"/>
  <c r="K266" i="29"/>
  <c r="K265" i="29"/>
  <c r="K264" i="29"/>
  <c r="K263" i="29"/>
  <c r="K262" i="29"/>
  <c r="K261" i="29"/>
  <c r="K260" i="29"/>
  <c r="K259" i="29"/>
  <c r="K258" i="29"/>
  <c r="K257" i="29"/>
  <c r="K256" i="29"/>
  <c r="K255" i="29"/>
  <c r="K254" i="29"/>
  <c r="K253" i="29"/>
  <c r="K252" i="29"/>
  <c r="K251" i="29"/>
  <c r="K250" i="29"/>
  <c r="K249" i="29"/>
  <c r="K248" i="29"/>
  <c r="K247" i="29"/>
  <c r="K246" i="29"/>
  <c r="K245" i="29"/>
  <c r="K244" i="29"/>
  <c r="K243" i="29"/>
  <c r="K242" i="29"/>
  <c r="K241" i="29"/>
  <c r="K240" i="29"/>
  <c r="K239" i="29"/>
  <c r="K238" i="29"/>
  <c r="K237" i="29"/>
  <c r="K236" i="29"/>
  <c r="K235" i="29"/>
  <c r="K234" i="29"/>
  <c r="K233" i="29"/>
  <c r="K232" i="29"/>
  <c r="K231" i="29"/>
  <c r="K230" i="29"/>
  <c r="K228" i="29"/>
  <c r="K227" i="29"/>
  <c r="K226" i="29"/>
  <c r="K225" i="29"/>
  <c r="K224" i="29"/>
  <c r="K223" i="29"/>
  <c r="K222" i="29"/>
  <c r="K221" i="29"/>
  <c r="K220" i="29"/>
  <c r="K219" i="29"/>
  <c r="K218" i="29"/>
  <c r="K217" i="29"/>
  <c r="K216" i="29"/>
  <c r="K215" i="29"/>
  <c r="K214" i="29"/>
  <c r="K213" i="29"/>
  <c r="K212" i="29"/>
  <c r="K211" i="29"/>
  <c r="K210" i="29"/>
  <c r="K209" i="29"/>
  <c r="K208" i="29"/>
  <c r="K207" i="29"/>
  <c r="K206" i="29"/>
  <c r="K205" i="29"/>
  <c r="K204" i="29"/>
  <c r="K203" i="29"/>
  <c r="K202" i="29"/>
  <c r="K201" i="29"/>
  <c r="K200" i="29"/>
  <c r="K199" i="29"/>
  <c r="K198" i="29"/>
  <c r="K197" i="29"/>
  <c r="K196" i="29"/>
  <c r="K195" i="29"/>
  <c r="K194" i="29"/>
  <c r="K193" i="29"/>
  <c r="K192" i="29"/>
  <c r="K191" i="29"/>
  <c r="K190" i="29"/>
  <c r="K189" i="29"/>
  <c r="K188" i="29"/>
  <c r="K185" i="29"/>
  <c r="K184" i="29"/>
  <c r="K183" i="29"/>
  <c r="K182" i="29"/>
  <c r="K181" i="29"/>
  <c r="K180" i="29"/>
  <c r="K179" i="29"/>
  <c r="K178" i="29"/>
  <c r="K177" i="29"/>
  <c r="K176" i="29"/>
  <c r="K175" i="29"/>
  <c r="K174" i="29"/>
  <c r="K173" i="29"/>
  <c r="K172" i="29"/>
  <c r="K171" i="29"/>
  <c r="K170" i="29"/>
  <c r="K169" i="29"/>
  <c r="K168" i="29"/>
  <c r="K167" i="29"/>
  <c r="K166" i="29"/>
  <c r="K165" i="29"/>
  <c r="K164" i="29"/>
  <c r="K163" i="29"/>
  <c r="K162" i="29"/>
  <c r="K161" i="29"/>
  <c r="K160" i="29"/>
  <c r="K159" i="29"/>
  <c r="K158" i="29"/>
  <c r="K157" i="29"/>
  <c r="K156" i="29"/>
  <c r="K155" i="29"/>
  <c r="K154" i="29"/>
  <c r="K153" i="29"/>
  <c r="K152" i="29"/>
  <c r="K151" i="29"/>
  <c r="K150" i="29"/>
  <c r="K149" i="29"/>
  <c r="K148" i="29"/>
  <c r="K147" i="29"/>
  <c r="K140" i="29"/>
  <c r="K139" i="29"/>
  <c r="K138" i="29"/>
  <c r="K137" i="29"/>
  <c r="K136" i="29"/>
  <c r="K135" i="29"/>
  <c r="K134" i="29"/>
  <c r="K133" i="29"/>
  <c r="K132" i="29"/>
  <c r="K131" i="29"/>
  <c r="K130" i="29"/>
  <c r="K129" i="29"/>
  <c r="K128" i="29"/>
  <c r="K127" i="29"/>
  <c r="K126" i="29"/>
  <c r="K125" i="29"/>
  <c r="K124" i="29"/>
  <c r="K123" i="29"/>
  <c r="K122" i="29"/>
  <c r="K121" i="29"/>
  <c r="K120" i="29"/>
  <c r="K119" i="29"/>
  <c r="K118" i="29"/>
  <c r="K117" i="29"/>
  <c r="K116" i="29"/>
  <c r="K115" i="29"/>
  <c r="K114" i="29"/>
  <c r="K113" i="29"/>
  <c r="K112" i="29"/>
  <c r="K111" i="29"/>
  <c r="K110" i="29"/>
  <c r="K109" i="29"/>
  <c r="K108" i="29"/>
  <c r="K107" i="29"/>
  <c r="K106" i="29"/>
  <c r="K105" i="29"/>
  <c r="K104" i="29"/>
  <c r="K103" i="29"/>
  <c r="K102" i="29"/>
  <c r="K101" i="29"/>
  <c r="K100" i="29"/>
  <c r="K99" i="29"/>
  <c r="K98" i="29"/>
  <c r="K97" i="29"/>
  <c r="K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4" i="29"/>
  <c r="K3" i="29"/>
  <c r="K2" i="29"/>
  <c r="G440" i="29"/>
  <c r="K440" i="29" s="1"/>
  <c r="G439" i="29"/>
  <c r="K439" i="29" s="1"/>
  <c r="G438" i="29"/>
  <c r="K438" i="29" s="1"/>
  <c r="G375" i="29"/>
  <c r="K375" i="29" s="1"/>
  <c r="G374" i="29"/>
  <c r="K374" i="29" s="1"/>
  <c r="G373" i="29"/>
  <c r="K373" i="29" s="1"/>
  <c r="G342" i="29"/>
  <c r="K342" i="29" s="1"/>
  <c r="G341" i="29"/>
  <c r="K341" i="29" s="1"/>
  <c r="G340" i="29"/>
  <c r="K340" i="29" s="1"/>
  <c r="G339" i="29"/>
  <c r="K339" i="29" s="1"/>
  <c r="G298" i="29"/>
  <c r="K298" i="29" s="1"/>
  <c r="G229" i="29"/>
  <c r="K229" i="29" s="1"/>
  <c r="G187" i="29"/>
  <c r="K187" i="29" s="1"/>
  <c r="G186" i="29"/>
  <c r="K186" i="29" s="1"/>
  <c r="G146" i="29"/>
  <c r="K146" i="29" s="1"/>
  <c r="G145" i="29"/>
  <c r="K145" i="29" s="1"/>
  <c r="G144" i="29"/>
  <c r="K144" i="29" s="1"/>
  <c r="G143" i="29"/>
  <c r="K143" i="29" s="1"/>
  <c r="G142" i="29"/>
  <c r="K142" i="29" s="1"/>
  <c r="G141" i="29"/>
  <c r="K141" i="29" s="1"/>
  <c r="G61" i="29"/>
  <c r="K61" i="29" s="1"/>
  <c r="G60" i="29"/>
  <c r="K60" i="29" s="1"/>
</calcChain>
</file>

<file path=xl/sharedStrings.xml><?xml version="1.0" encoding="utf-8"?>
<sst xmlns="http://schemas.openxmlformats.org/spreadsheetml/2006/main" count="4318" uniqueCount="665">
  <si>
    <t>วันที่เอกสาร</t>
  </si>
  <si>
    <t>เลขที่เอกสาร</t>
  </si>
  <si>
    <t>เครดิต</t>
  </si>
  <si>
    <t>ชื่อลูกหนี้</t>
  </si>
  <si>
    <t>รหัสลูกหนี้</t>
  </si>
  <si>
    <t>ใบกำกับภาษี</t>
  </si>
  <si>
    <t>ครบกำหนด</t>
  </si>
  <si>
    <t>ค้างชำระ</t>
  </si>
  <si>
    <t>ค้างชำระ(บาท)</t>
  </si>
  <si>
    <t>สกุลเงิน</t>
  </si>
  <si>
    <t>IV5101042</t>
  </si>
  <si>
    <t>บาท</t>
  </si>
  <si>
    <t>IV5103072</t>
  </si>
  <si>
    <t>IV5103119</t>
  </si>
  <si>
    <t>IV5709319</t>
  </si>
  <si>
    <t>30 วัน</t>
  </si>
  <si>
    <t>IV5709320</t>
  </si>
  <si>
    <t>IV5709321</t>
  </si>
  <si>
    <t>IV5810221</t>
  </si>
  <si>
    <t>IV5811056</t>
  </si>
  <si>
    <t>IV5512129</t>
  </si>
  <si>
    <t>IV5807022</t>
  </si>
  <si>
    <t>7 วัน</t>
  </si>
  <si>
    <t>IV5807043</t>
  </si>
  <si>
    <t>IV5812010</t>
  </si>
  <si>
    <t>IV5812156</t>
  </si>
  <si>
    <t>IV5812202</t>
  </si>
  <si>
    <t>IV5811099</t>
  </si>
  <si>
    <t>15 วัน</t>
  </si>
  <si>
    <t>IV5811207</t>
  </si>
  <si>
    <t>IV5607059</t>
  </si>
  <si>
    <t>IV5607060</t>
  </si>
  <si>
    <t>IV5607152</t>
  </si>
  <si>
    <t>IV5607153</t>
  </si>
  <si>
    <t>IV5607154</t>
  </si>
  <si>
    <t>IV5607155</t>
  </si>
  <si>
    <t>IV5607156</t>
  </si>
  <si>
    <t>IV5607157</t>
  </si>
  <si>
    <t>IV5607158</t>
  </si>
  <si>
    <t>IV5608071</t>
  </si>
  <si>
    <t>IV5608072</t>
  </si>
  <si>
    <t>IV5608073</t>
  </si>
  <si>
    <t>IV5608074</t>
  </si>
  <si>
    <t>IV5608075</t>
  </si>
  <si>
    <t>IV5608076</t>
  </si>
  <si>
    <t>IV5608077</t>
  </si>
  <si>
    <t>IV5608078</t>
  </si>
  <si>
    <t>IV5608079</t>
  </si>
  <si>
    <t>IV5608080</t>
  </si>
  <si>
    <t>IV5608081</t>
  </si>
  <si>
    <t>IV4901077</t>
  </si>
  <si>
    <t>IV4902287</t>
  </si>
  <si>
    <t>IV4902257</t>
  </si>
  <si>
    <t>IV4903103</t>
  </si>
  <si>
    <t>IV5812141</t>
  </si>
  <si>
    <t>IV5812204</t>
  </si>
  <si>
    <t>IV5201165</t>
  </si>
  <si>
    <t>IV5202109</t>
  </si>
  <si>
    <t>IV5812131</t>
  </si>
  <si>
    <t>IV5811104</t>
  </si>
  <si>
    <t>IV5807080</t>
  </si>
  <si>
    <t>IV5807081</t>
  </si>
  <si>
    <t>IV5810181</t>
  </si>
  <si>
    <t>IV5810189</t>
  </si>
  <si>
    <t>IV5810200</t>
  </si>
  <si>
    <t>IV5810245</t>
  </si>
  <si>
    <t>IV5811119</t>
  </si>
  <si>
    <t>IV5811173</t>
  </si>
  <si>
    <t>IV5811283</t>
  </si>
  <si>
    <t>IV5812209</t>
  </si>
  <si>
    <t>IV5710063</t>
  </si>
  <si>
    <t>IV5811066</t>
  </si>
  <si>
    <t>IV5811150</t>
  </si>
  <si>
    <t>IV4912132</t>
  </si>
  <si>
    <t>IV4912220</t>
  </si>
  <si>
    <t>IV5811201</t>
  </si>
  <si>
    <t>60 วัน</t>
  </si>
  <si>
    <t>IV5811253</t>
  </si>
  <si>
    <t>IV5812234</t>
  </si>
  <si>
    <t>IV5812149</t>
  </si>
  <si>
    <t>IV5811292</t>
  </si>
  <si>
    <t>IV5812100</t>
  </si>
  <si>
    <t>IV5812158</t>
  </si>
  <si>
    <t>IV5812203</t>
  </si>
  <si>
    <t>IV5605114</t>
  </si>
  <si>
    <t>IV5605148</t>
  </si>
  <si>
    <t>IV5812087</t>
  </si>
  <si>
    <t>IV5812114</t>
  </si>
  <si>
    <t>IV5812169</t>
  </si>
  <si>
    <t>IV5812110</t>
  </si>
  <si>
    <t>IV5812236</t>
  </si>
  <si>
    <t>IV5812238</t>
  </si>
  <si>
    <t>IV5812239</t>
  </si>
  <si>
    <t>IV5812244</t>
  </si>
  <si>
    <t>IV5302169</t>
  </si>
  <si>
    <t>IV5811248</t>
  </si>
  <si>
    <t>IV5811249</t>
  </si>
  <si>
    <t>CN5705-0002</t>
  </si>
  <si>
    <t>IV5712268</t>
  </si>
  <si>
    <t>IV5810228</t>
  </si>
  <si>
    <t>IV5810242</t>
  </si>
  <si>
    <t>IV5810269</t>
  </si>
  <si>
    <t>IV5811070</t>
  </si>
  <si>
    <t>IV5811102</t>
  </si>
  <si>
    <t>IV5811110</t>
  </si>
  <si>
    <t>IV5811111</t>
  </si>
  <si>
    <t>IV5811118</t>
  </si>
  <si>
    <t>IV5811124</t>
  </si>
  <si>
    <t>IV5811125</t>
  </si>
  <si>
    <t>IV5811126</t>
  </si>
  <si>
    <t>IV5811127</t>
  </si>
  <si>
    <t>IV5811133</t>
  </si>
  <si>
    <t>IV5811134</t>
  </si>
  <si>
    <t>IV5811135</t>
  </si>
  <si>
    <t>IV5811143</t>
  </si>
  <si>
    <t>IV5811151</t>
  </si>
  <si>
    <t>IV5811152</t>
  </si>
  <si>
    <t>IV5811153</t>
  </si>
  <si>
    <t>IV5811156</t>
  </si>
  <si>
    <t>DN58110001</t>
  </si>
  <si>
    <t>IV5811296</t>
  </si>
  <si>
    <t>IV5811297</t>
  </si>
  <si>
    <t>IV5811298</t>
  </si>
  <si>
    <t>IV5811299</t>
  </si>
  <si>
    <t>IV5811300</t>
  </si>
  <si>
    <t>IV5811301</t>
  </si>
  <si>
    <t>IV5811302</t>
  </si>
  <si>
    <t>IV5811303</t>
  </si>
  <si>
    <t>IV5812056</t>
  </si>
  <si>
    <t>IV5812057</t>
  </si>
  <si>
    <t>IV5812059</t>
  </si>
  <si>
    <t>IV5812098</t>
  </si>
  <si>
    <t>IV5812115</t>
  </si>
  <si>
    <t>IV5812144</t>
  </si>
  <si>
    <t>IV5812152</t>
  </si>
  <si>
    <t>IV5812216</t>
  </si>
  <si>
    <t>CN5812-0012</t>
  </si>
  <si>
    <t>IV5811001</t>
  </si>
  <si>
    <t>IV5812124</t>
  </si>
  <si>
    <t>IV5812123</t>
  </si>
  <si>
    <t>IV5812108</t>
  </si>
  <si>
    <t>IV5812109</t>
  </si>
  <si>
    <t>IV5812166</t>
  </si>
  <si>
    <t>IV5812167</t>
  </si>
  <si>
    <t>IV5812168</t>
  </si>
  <si>
    <t>IV5812205</t>
  </si>
  <si>
    <t>IV5712217</t>
  </si>
  <si>
    <t>IV5808266</t>
  </si>
  <si>
    <t>IV5809011</t>
  </si>
  <si>
    <t>CN5811-0001</t>
  </si>
  <si>
    <t>IV5812067</t>
  </si>
  <si>
    <t>IV5812219</t>
  </si>
  <si>
    <t>IV5812221</t>
  </si>
  <si>
    <t>IV5812230</t>
  </si>
  <si>
    <t>IV5812208</t>
  </si>
  <si>
    <t>IV5112001</t>
  </si>
  <si>
    <t>IV5811053</t>
  </si>
  <si>
    <t>45 วัน</t>
  </si>
  <si>
    <t>IV5811122</t>
  </si>
  <si>
    <t>IV5811129</t>
  </si>
  <si>
    <t>IV5811204</t>
  </si>
  <si>
    <t>IV5811287</t>
  </si>
  <si>
    <t>IV5811288</t>
  </si>
  <si>
    <t>IV5812023</t>
  </si>
  <si>
    <t>IV5812080</t>
  </si>
  <si>
    <t>IV5812097</t>
  </si>
  <si>
    <t>IV5812126</t>
  </si>
  <si>
    <t>IV5812058</t>
  </si>
  <si>
    <t>IV5812105</t>
  </si>
  <si>
    <t>IV5812150</t>
  </si>
  <si>
    <t>IV5812213</t>
  </si>
  <si>
    <t>IV5812214</t>
  </si>
  <si>
    <t>IV5812181</t>
  </si>
  <si>
    <t>IV5812182</t>
  </si>
  <si>
    <t>IV5812201</t>
  </si>
  <si>
    <t>IV5811200</t>
  </si>
  <si>
    <t>IV5812072</t>
  </si>
  <si>
    <t>IV5811225</t>
  </si>
  <si>
    <t>IV5811236</t>
  </si>
  <si>
    <t>IV5812002</t>
  </si>
  <si>
    <t>IV5812088</t>
  </si>
  <si>
    <t>IV5812099</t>
  </si>
  <si>
    <t>IV5812127</t>
  </si>
  <si>
    <t>IV5812128</t>
  </si>
  <si>
    <t>IV5812215</t>
  </si>
  <si>
    <t>IV5812206</t>
  </si>
  <si>
    <t>IV5803164</t>
  </si>
  <si>
    <t>IV5810236</t>
  </si>
  <si>
    <t>IV5810257</t>
  </si>
  <si>
    <t>IV5811199</t>
  </si>
  <si>
    <t>IV5812107</t>
  </si>
  <si>
    <t>IV5811294</t>
  </si>
  <si>
    <t>IV5812004</t>
  </si>
  <si>
    <t>IV5812015</t>
  </si>
  <si>
    <t>IV5812025</t>
  </si>
  <si>
    <t>IV5812064</t>
  </si>
  <si>
    <t>50-44729</t>
  </si>
  <si>
    <t>50-44730</t>
  </si>
  <si>
    <t>IV5509061</t>
  </si>
  <si>
    <t>IV5811148</t>
  </si>
  <si>
    <t>IV5811198</t>
  </si>
  <si>
    <t>IV5812063</t>
  </si>
  <si>
    <t>IV5812086</t>
  </si>
  <si>
    <t>IV5812094</t>
  </si>
  <si>
    <t>IV5812116</t>
  </si>
  <si>
    <t>IV5812117</t>
  </si>
  <si>
    <t>IV5812151</t>
  </si>
  <si>
    <t>IV5812218</t>
  </si>
  <si>
    <t>IV5812092</t>
  </si>
  <si>
    <t>IV5812176</t>
  </si>
  <si>
    <t>IV5810231</t>
  </si>
  <si>
    <t>IV5811051</t>
  </si>
  <si>
    <t>IV5811077</t>
  </si>
  <si>
    <t>IV5811165</t>
  </si>
  <si>
    <t>IV5810223</t>
  </si>
  <si>
    <t>IV5611269</t>
  </si>
  <si>
    <t>IV5612191</t>
  </si>
  <si>
    <t>IV5612228</t>
  </si>
  <si>
    <t>IV5709112</t>
  </si>
  <si>
    <t>IV5709119</t>
  </si>
  <si>
    <t>IV5710027</t>
  </si>
  <si>
    <t>IV5710035</t>
  </si>
  <si>
    <t>IV5710144</t>
  </si>
  <si>
    <t>IV5811167</t>
  </si>
  <si>
    <t>IV5811168</t>
  </si>
  <si>
    <t>IV5811169</t>
  </si>
  <si>
    <t>IV5811170</t>
  </si>
  <si>
    <t>IV5811171</t>
  </si>
  <si>
    <t>IV5811172</t>
  </si>
  <si>
    <t>IV5702098</t>
  </si>
  <si>
    <t>IV5703209</t>
  </si>
  <si>
    <t>IV5703214</t>
  </si>
  <si>
    <t>IV5703295</t>
  </si>
  <si>
    <t>IV5703296</t>
  </si>
  <si>
    <t>IV5703333</t>
  </si>
  <si>
    <t>IV5704189</t>
  </si>
  <si>
    <t>IV5705239</t>
  </si>
  <si>
    <t>IV5203062</t>
  </si>
  <si>
    <t>IV5110098</t>
  </si>
  <si>
    <t>IV5811016</t>
  </si>
  <si>
    <t>IV5811017</t>
  </si>
  <si>
    <t>IV5812191</t>
  </si>
  <si>
    <t>IV5812192</t>
  </si>
  <si>
    <t>IV5812198</t>
  </si>
  <si>
    <t>IV5812199</t>
  </si>
  <si>
    <t>IV5812233</t>
  </si>
  <si>
    <t>CN5812-0014</t>
  </si>
  <si>
    <t>IV5811054</t>
  </si>
  <si>
    <t>IV5811154</t>
  </si>
  <si>
    <t>IV5811278</t>
  </si>
  <si>
    <t>IV5812047</t>
  </si>
  <si>
    <t>IV5812147</t>
  </si>
  <si>
    <t>IV5709235</t>
  </si>
  <si>
    <t>IV5711307</t>
  </si>
  <si>
    <t>IV5801228</t>
  </si>
  <si>
    <t>IV5801236</t>
  </si>
  <si>
    <t>IV5801242</t>
  </si>
  <si>
    <t>IV5802020</t>
  </si>
  <si>
    <t>IV5802080</t>
  </si>
  <si>
    <t>IV5810263</t>
  </si>
  <si>
    <t>IV5811244</t>
  </si>
  <si>
    <t>IV5812065</t>
  </si>
  <si>
    <t>IV5203017</t>
  </si>
  <si>
    <t>IV5012025</t>
  </si>
  <si>
    <t>IV4902141</t>
  </si>
  <si>
    <t>IV4903083</t>
  </si>
  <si>
    <t>IV4903307</t>
  </si>
  <si>
    <t>IV4903328</t>
  </si>
  <si>
    <t>IV4904148</t>
  </si>
  <si>
    <t>IV4904149</t>
  </si>
  <si>
    <t>IV4904150</t>
  </si>
  <si>
    <t>IV4904185</t>
  </si>
  <si>
    <t>IV4904220</t>
  </si>
  <si>
    <t>IV4904222</t>
  </si>
  <si>
    <t>IV4905022</t>
  </si>
  <si>
    <t>IV4905041</t>
  </si>
  <si>
    <t>IV4905101</t>
  </si>
  <si>
    <t>IV4905102</t>
  </si>
  <si>
    <t>IV4905103</t>
  </si>
  <si>
    <t>IV4905192</t>
  </si>
  <si>
    <t>IV4905207</t>
  </si>
  <si>
    <t>IV4905239</t>
  </si>
  <si>
    <t>IV4906146</t>
  </si>
  <si>
    <t>IV4906177</t>
  </si>
  <si>
    <t>IV4906178</t>
  </si>
  <si>
    <t>IV4906179</t>
  </si>
  <si>
    <t>IV5811205</t>
  </si>
  <si>
    <t>IV5812129</t>
  </si>
  <si>
    <t>IV5812066</t>
  </si>
  <si>
    <t>IV5812068</t>
  </si>
  <si>
    <t>IV5812076</t>
  </si>
  <si>
    <t>IV5812229</t>
  </si>
  <si>
    <t>IV5703255</t>
  </si>
  <si>
    <t>IV5703263</t>
  </si>
  <si>
    <t>IV5705021</t>
  </si>
  <si>
    <t>IV5705022</t>
  </si>
  <si>
    <t>IV5705023</t>
  </si>
  <si>
    <t>IV5706292</t>
  </si>
  <si>
    <t>IV5707092</t>
  </si>
  <si>
    <t>IV5708200</t>
  </si>
  <si>
    <t>IV5708201</t>
  </si>
  <si>
    <t>IV5811162</t>
  </si>
  <si>
    <t>IV5812069</t>
  </si>
  <si>
    <t>IV5610256</t>
  </si>
  <si>
    <t>5101-0001</t>
  </si>
  <si>
    <t>IV5509143</t>
  </si>
  <si>
    <t>IV5606224</t>
  </si>
  <si>
    <t>IV5607208</t>
  </si>
  <si>
    <t>IV5607209</t>
  </si>
  <si>
    <t>IV5608102</t>
  </si>
  <si>
    <t>IV5611173</t>
  </si>
  <si>
    <t>IV5701263</t>
  </si>
  <si>
    <t>IV5701264</t>
  </si>
  <si>
    <t>IV5701265</t>
  </si>
  <si>
    <t>IV5701266</t>
  </si>
  <si>
    <t>IV5701267</t>
  </si>
  <si>
    <t>IV5706194</t>
  </si>
  <si>
    <t>IV5706198</t>
  </si>
  <si>
    <t>IV5807114</t>
  </si>
  <si>
    <t>IV5807187</t>
  </si>
  <si>
    <t>IV5809039</t>
  </si>
  <si>
    <t>IV5809040</t>
  </si>
  <si>
    <t>IV5809041</t>
  </si>
  <si>
    <t>IV5809117</t>
  </si>
  <si>
    <t>IV5809199</t>
  </si>
  <si>
    <t>IV5812237</t>
  </si>
  <si>
    <t>IV5810094</t>
  </si>
  <si>
    <t>IV5810095</t>
  </si>
  <si>
    <t>IV5811140</t>
  </si>
  <si>
    <t>IV5811284</t>
  </si>
  <si>
    <t>IV5812013</t>
  </si>
  <si>
    <t>IV5812045</t>
  </si>
  <si>
    <t>DN58120001</t>
  </si>
  <si>
    <t>IV5812155</t>
  </si>
  <si>
    <t>IV5809283</t>
  </si>
  <si>
    <t>IV5811214</t>
  </si>
  <si>
    <t>IV5811215</t>
  </si>
  <si>
    <t>IV5808055</t>
  </si>
  <si>
    <t>IV5809057</t>
  </si>
  <si>
    <t>IV5809089</t>
  </si>
  <si>
    <t>IV5809149</t>
  </si>
  <si>
    <t>IV5810190</t>
  </si>
  <si>
    <t>IV5810244</t>
  </si>
  <si>
    <t>IV5811059</t>
  </si>
  <si>
    <t>IV5811210</t>
  </si>
  <si>
    <t>IV5812060</t>
  </si>
  <si>
    <t>IV5812222</t>
  </si>
  <si>
    <t>IV5111018</t>
  </si>
  <si>
    <t>IV5111145</t>
  </si>
  <si>
    <t>IV511145</t>
  </si>
  <si>
    <t>IV5202277</t>
  </si>
  <si>
    <t>IV5202286</t>
  </si>
  <si>
    <t>IV5802091</t>
  </si>
  <si>
    <t>IV5802092</t>
  </si>
  <si>
    <t>IV5706318</t>
  </si>
  <si>
    <t>IV5609243</t>
  </si>
  <si>
    <t>IV5611352</t>
  </si>
  <si>
    <t>IV5611353</t>
  </si>
  <si>
    <t>IV5109036</t>
  </si>
  <si>
    <t>IV5109046</t>
  </si>
  <si>
    <t>IV5109098</t>
  </si>
  <si>
    <t>IV5110156</t>
  </si>
  <si>
    <t>IV5707406</t>
  </si>
  <si>
    <t>IV5708054</t>
  </si>
  <si>
    <t>IV5810255</t>
  </si>
  <si>
    <t>IV5811085</t>
  </si>
  <si>
    <t>IV5811121</t>
  </si>
  <si>
    <t>IV5811206</t>
  </si>
  <si>
    <t>IV5811235</t>
  </si>
  <si>
    <t>IV5812062</t>
  </si>
  <si>
    <t>IV5812148</t>
  </si>
  <si>
    <t>IV5812175</t>
  </si>
  <si>
    <t>IV5708195</t>
  </si>
  <si>
    <t>IV5108101</t>
  </si>
  <si>
    <t>IV5108118</t>
  </si>
  <si>
    <t>IV5811185</t>
  </si>
  <si>
    <t>IV5812028</t>
  </si>
  <si>
    <t>IV5810098</t>
  </si>
  <si>
    <t>IV5812185</t>
  </si>
  <si>
    <t>IV5812186</t>
  </si>
  <si>
    <t>IV5812187</t>
  </si>
  <si>
    <t>IV5809273</t>
  </si>
  <si>
    <t>IV48/06-102</t>
  </si>
  <si>
    <t>IV5810145</t>
  </si>
  <si>
    <t>IV5811105</t>
  </si>
  <si>
    <t>IV5811106</t>
  </si>
  <si>
    <t>IV5812011</t>
  </si>
  <si>
    <t>IV5504185</t>
  </si>
  <si>
    <t>IV5406259</t>
  </si>
  <si>
    <t>IV4908142</t>
  </si>
  <si>
    <t>IV4908143</t>
  </si>
  <si>
    <t>IV4908144</t>
  </si>
  <si>
    <t>IV4908145</t>
  </si>
  <si>
    <t>IV4908146</t>
  </si>
  <si>
    <t>IV4908147</t>
  </si>
  <si>
    <t>IV4908148</t>
  </si>
  <si>
    <t>IV4908149</t>
  </si>
  <si>
    <t>IV4908150</t>
  </si>
  <si>
    <t>IV4908151</t>
  </si>
  <si>
    <t>IV4908152</t>
  </si>
  <si>
    <t>IV5808114</t>
  </si>
  <si>
    <t>IV5808123</t>
  </si>
  <si>
    <t>IV5808217</t>
  </si>
  <si>
    <t>IV5808262</t>
  </si>
  <si>
    <t>IV5809122</t>
  </si>
  <si>
    <t>IV5809204</t>
  </si>
  <si>
    <t>IV5409262</t>
  </si>
  <si>
    <t>IV5811255</t>
  </si>
  <si>
    <t>IV5811257</t>
  </si>
  <si>
    <t>IV5811258</t>
  </si>
  <si>
    <t>IV5812084</t>
  </si>
  <si>
    <t>IV5812085</t>
  </si>
  <si>
    <t>CN5812-0013</t>
  </si>
  <si>
    <t>IV5812200</t>
  </si>
  <si>
    <t>IV5711104</t>
  </si>
  <si>
    <t>IV5808183</t>
  </si>
  <si>
    <t>IV5812170</t>
  </si>
  <si>
    <t>IV5812246</t>
  </si>
  <si>
    <t>IV5812247</t>
  </si>
  <si>
    <t>IV48/01-0009</t>
  </si>
  <si>
    <t>IV48/01-0175</t>
  </si>
  <si>
    <t>IV5008178</t>
  </si>
  <si>
    <t>IV5010148</t>
  </si>
  <si>
    <t>IV5011027</t>
  </si>
  <si>
    <t>IV5009095</t>
  </si>
  <si>
    <t>IV5812226</t>
  </si>
  <si>
    <t>IV5110104</t>
  </si>
  <si>
    <t>IV51110104</t>
  </si>
  <si>
    <t>IV5112158</t>
  </si>
  <si>
    <t>IV5112159</t>
  </si>
  <si>
    <t>IV5207098</t>
  </si>
  <si>
    <t>IV5207122</t>
  </si>
  <si>
    <t>IV5207123</t>
  </si>
  <si>
    <t>IV5208098</t>
  </si>
  <si>
    <t>IV5811058</t>
  </si>
  <si>
    <t>IV5811212</t>
  </si>
  <si>
    <t>IV5811213</t>
  </si>
  <si>
    <t>IV5811208</t>
  </si>
  <si>
    <t>IV5811230</t>
  </si>
  <si>
    <t>IV5812020</t>
  </si>
  <si>
    <t>IV48/07-101</t>
  </si>
  <si>
    <t>IV48/07-133</t>
  </si>
  <si>
    <t>IV4901033</t>
  </si>
  <si>
    <t>IV4902204</t>
  </si>
  <si>
    <t>IV4903187</t>
  </si>
  <si>
    <t>IV5208265</t>
  </si>
  <si>
    <t>IV5209048</t>
  </si>
  <si>
    <t>IV5209131</t>
  </si>
  <si>
    <t>IV5811055</t>
  </si>
  <si>
    <t>IV5811131</t>
  </si>
  <si>
    <t>CN5811-0004</t>
  </si>
  <si>
    <t>IV5812006</t>
  </si>
  <si>
    <t>IV5812007</t>
  </si>
  <si>
    <t>IV5812101</t>
  </si>
  <si>
    <t>IV5812102</t>
  </si>
  <si>
    <t>IV5812103</t>
  </si>
  <si>
    <t>IV5812104</t>
  </si>
  <si>
    <t>IV5701159</t>
  </si>
  <si>
    <t>IV5708111</t>
  </si>
  <si>
    <t>IV5812171</t>
  </si>
  <si>
    <t>IV5812070</t>
  </si>
  <si>
    <t>IV5812157</t>
  </si>
  <si>
    <t>IV5811179</t>
  </si>
  <si>
    <t>IV5811180</t>
  </si>
  <si>
    <t>IV5810126</t>
  </si>
  <si>
    <t>IV5812240</t>
  </si>
  <si>
    <t>IV5812241</t>
  </si>
  <si>
    <t>IV5812242</t>
  </si>
  <si>
    <t>IV5812243</t>
  </si>
  <si>
    <t>IV5609191</t>
  </si>
  <si>
    <t>IV5705006</t>
  </si>
  <si>
    <t>IV5706146</t>
  </si>
  <si>
    <t>IV5812188</t>
  </si>
  <si>
    <t>IV5812189</t>
  </si>
  <si>
    <t>IV5812190</t>
  </si>
  <si>
    <t>IV5810262</t>
  </si>
  <si>
    <t>IV5811243</t>
  </si>
  <si>
    <t>IV5812235</t>
  </si>
  <si>
    <t>IV5810134</t>
  </si>
  <si>
    <t>IV5810172</t>
  </si>
  <si>
    <t>IV5810173</t>
  </si>
  <si>
    <t>90 วัน</t>
  </si>
  <si>
    <t>IV5810188</t>
  </si>
  <si>
    <t>IV5810198</t>
  </si>
  <si>
    <t>IV5810199</t>
  </si>
  <si>
    <t>IV5810207</t>
  </si>
  <si>
    <t>IV5810219</t>
  </si>
  <si>
    <t>IV5810246</t>
  </si>
  <si>
    <t>IV5810247</t>
  </si>
  <si>
    <t>IV5810248</t>
  </si>
  <si>
    <t>IV5810250</t>
  </si>
  <si>
    <t>IV5810267</t>
  </si>
  <si>
    <t>IV5810268</t>
  </si>
  <si>
    <t>IV5811006</t>
  </si>
  <si>
    <t>IV5811009</t>
  </si>
  <si>
    <t>IV5811094</t>
  </si>
  <si>
    <t>IV5811136</t>
  </si>
  <si>
    <t>IV5811145</t>
  </si>
  <si>
    <t>IV5811226</t>
  </si>
  <si>
    <t>IV5811227</t>
  </si>
  <si>
    <t>IV5811228</t>
  </si>
  <si>
    <t>IV5811241</t>
  </si>
  <si>
    <t>IV5812043</t>
  </si>
  <si>
    <t>IV5812053</t>
  </si>
  <si>
    <t>IV5812071</t>
  </si>
  <si>
    <t>CN5812-0010</t>
  </si>
  <si>
    <t>CN5812-0011</t>
  </si>
  <si>
    <t>IV5812172</t>
  </si>
  <si>
    <t>IV5812173</t>
  </si>
  <si>
    <t>IV5812174</t>
  </si>
  <si>
    <t>IV5812225</t>
  </si>
  <si>
    <t>IV5812125</t>
  </si>
  <si>
    <t>IV5812183</t>
  </si>
  <si>
    <t>IV5812223</t>
  </si>
  <si>
    <t>IV5807062</t>
  </si>
  <si>
    <t>IV5807111</t>
  </si>
  <si>
    <t>IV5807175</t>
  </si>
  <si>
    <t>IV5808186</t>
  </si>
  <si>
    <t>IV5811259</t>
  </si>
  <si>
    <t>IV5811260</t>
  </si>
  <si>
    <t>IV5811261</t>
  </si>
  <si>
    <t>IV5811262</t>
  </si>
  <si>
    <t>IV5811263</t>
  </si>
  <si>
    <t>IV5811264</t>
  </si>
  <si>
    <t>IV5811265</t>
  </si>
  <si>
    <t>IV5811266</t>
  </si>
  <si>
    <t>IV5811267</t>
  </si>
  <si>
    <t>IV5811268</t>
  </si>
  <si>
    <t>IV5811269</t>
  </si>
  <si>
    <t>IV5811270</t>
  </si>
  <si>
    <t>IV5811271</t>
  </si>
  <si>
    <t>IV5811272</t>
  </si>
  <si>
    <t>IV5811273</t>
  </si>
  <si>
    <t>IV5811274</t>
  </si>
  <si>
    <t>IV5811275</t>
  </si>
  <si>
    <t>IV5810239</t>
  </si>
  <si>
    <t>IV5812232</t>
  </si>
  <si>
    <t>IV5811250</t>
  </si>
  <si>
    <t>IV5812019</t>
  </si>
  <si>
    <t>IV5812119</t>
  </si>
  <si>
    <t>IV5812121</t>
  </si>
  <si>
    <t>IV5812122</t>
  </si>
  <si>
    <t>IV5812207</t>
  </si>
  <si>
    <t>IV5711043</t>
  </si>
  <si>
    <t>IV5711046</t>
  </si>
  <si>
    <t>IV5811071</t>
  </si>
  <si>
    <t>IV5811072</t>
  </si>
  <si>
    <t>IV5811256</t>
  </si>
  <si>
    <t>IV5812022</t>
  </si>
  <si>
    <t>IV5812193</t>
  </si>
  <si>
    <t>IV5812194</t>
  </si>
  <si>
    <t>IV4910042</t>
  </si>
  <si>
    <t>IV4910079</t>
  </si>
  <si>
    <t>IV5002009</t>
  </si>
  <si>
    <t>IV5008218</t>
  </si>
  <si>
    <t>IV5602059</t>
  </si>
  <si>
    <t>IV5603009</t>
  </si>
  <si>
    <t>IV5603010</t>
  </si>
  <si>
    <t>IV5811222</t>
  </si>
  <si>
    <t>IV5812052</t>
  </si>
  <si>
    <t>IV5812096</t>
  </si>
  <si>
    <t>IV5812132</t>
  </si>
  <si>
    <t>IV5812161</t>
  </si>
  <si>
    <t>IV5812159</t>
  </si>
  <si>
    <t>IV5812160</t>
  </si>
  <si>
    <t>IV5811286</t>
  </si>
  <si>
    <t>IV5812055</t>
  </si>
  <si>
    <t>IV5811279</t>
  </si>
  <si>
    <t>IV5812054</t>
  </si>
  <si>
    <t>IV5812111</t>
  </si>
  <si>
    <t>IV5812112</t>
  </si>
  <si>
    <t>IV5812118</t>
  </si>
  <si>
    <t>IV5812089</t>
  </si>
  <si>
    <t>IV5812106</t>
  </si>
  <si>
    <t>IV5806187</t>
  </si>
  <si>
    <t>IV5807025</t>
  </si>
  <si>
    <t>IV5807026</t>
  </si>
  <si>
    <t>IV5703321</t>
  </si>
  <si>
    <t>IV5809238</t>
  </si>
  <si>
    <t>IV5810013</t>
  </si>
  <si>
    <t>IV5810240</t>
  </si>
  <si>
    <t>IV5811079</t>
  </si>
  <si>
    <t>IV5811107</t>
  </si>
  <si>
    <t>IV5811190</t>
  </si>
  <si>
    <t>CN5811-0003</t>
  </si>
  <si>
    <t>IV5811223</t>
  </si>
  <si>
    <t>IV5811224</t>
  </si>
  <si>
    <t>IV5812061</t>
  </si>
  <si>
    <t>IV5812162</t>
  </si>
  <si>
    <t>IV5812163</t>
  </si>
  <si>
    <t>IV5812228</t>
  </si>
  <si>
    <t>IV5801178</t>
  </si>
  <si>
    <t>IV5812224</t>
  </si>
  <si>
    <t>IV5812136</t>
  </si>
  <si>
    <t>IV5812137</t>
  </si>
  <si>
    <t>IV5812138</t>
  </si>
  <si>
    <t>IV5812139</t>
  </si>
  <si>
    <t>IV5807032</t>
  </si>
  <si>
    <t>IV5810030</t>
  </si>
  <si>
    <t>IV5811098</t>
  </si>
  <si>
    <t>IV5809037</t>
  </si>
  <si>
    <t>IV5810218</t>
  </si>
  <si>
    <t>IV5810271</t>
  </si>
  <si>
    <t>IV5811216</t>
  </si>
  <si>
    <t>IV5811217</t>
  </si>
  <si>
    <t>IV5811218</t>
  </si>
  <si>
    <t>IV5811219</t>
  </si>
  <si>
    <t>IV5811220</t>
  </si>
  <si>
    <t>IV5811221</t>
  </si>
  <si>
    <t>IV5811231</t>
  </si>
  <si>
    <t>IV5811232</t>
  </si>
  <si>
    <t>IV5811233</t>
  </si>
  <si>
    <t>IV5812038</t>
  </si>
  <si>
    <t>IV5812039</t>
  </si>
  <si>
    <t>IV5812046</t>
  </si>
  <si>
    <t>IV5812074</t>
  </si>
  <si>
    <t>IV5812075</t>
  </si>
  <si>
    <t>IV5812081</t>
  </si>
  <si>
    <t>IV5812082</t>
  </si>
  <si>
    <t>IV5812083</t>
  </si>
  <si>
    <t>IV5812130</t>
  </si>
  <si>
    <t>IV5812143</t>
  </si>
  <si>
    <t>IV5812153</t>
  </si>
  <si>
    <t>IV5812154</t>
  </si>
  <si>
    <t>IV5810121</t>
  </si>
  <si>
    <t>IV5812195</t>
  </si>
  <si>
    <t>IV5812196</t>
  </si>
  <si>
    <t>IV5812197</t>
  </si>
  <si>
    <t>IV5811238</t>
  </si>
  <si>
    <t>IV5812024</t>
  </si>
  <si>
    <t>IV5812036</t>
  </si>
  <si>
    <t>IV5812037</t>
  </si>
  <si>
    <t>IV5812008</t>
  </si>
  <si>
    <t>IV5812009</t>
  </si>
  <si>
    <t>DN54060001</t>
  </si>
  <si>
    <t>IV5811183</t>
  </si>
  <si>
    <t>IV5812033</t>
  </si>
  <si>
    <t>IV5812034</t>
  </si>
  <si>
    <t>IV5808095</t>
  </si>
  <si>
    <t>IV5808106</t>
  </si>
  <si>
    <t>IV5808147</t>
  </si>
  <si>
    <t>IV5808241</t>
  </si>
  <si>
    <t>IV5809252</t>
  </si>
  <si>
    <t>IV5810100</t>
  </si>
  <si>
    <t>Grand Total</t>
  </si>
  <si>
    <t>Sum of ค้างชำระ(บาท)</t>
  </si>
  <si>
    <t>Cut off date</t>
  </si>
  <si>
    <t>คำนวณวัน</t>
  </si>
  <si>
    <t>คำนวณช่วง</t>
  </si>
  <si>
    <t>ยังไม่ถึงกำหนดชำระ</t>
  </si>
  <si>
    <t>ค้างชำระ 3 - 6 เดือน</t>
  </si>
  <si>
    <t xml:space="preserve">ค้างชำระไม่เกิน 3 เดือน </t>
  </si>
  <si>
    <t>ค้างชำระ 6 - 12 เดือน</t>
  </si>
  <si>
    <t>ค้างชำระมากกว่า 12 เดือน</t>
  </si>
  <si>
    <t>ค่าเผื่อหนี้สงสัยจะสูญ</t>
  </si>
  <si>
    <t>ปรับปรุงค่าเผื่อเพิ่มเติม</t>
  </si>
  <si>
    <t>A</t>
  </si>
  <si>
    <t>B</t>
  </si>
  <si>
    <t>C</t>
  </si>
  <si>
    <t>D</t>
  </si>
  <si>
    <t>E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</si>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</sst>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9]d\-mmm\-yy;@"/>
    <numFmt numFmtId="166" formatCode="0_);[Red]\(0\)"/>
  </numFmts>
  <fonts count="3">
    <font>
      <sz val="11"/>
      <color theme="1"/>
      <name val="Calibri"/>
      <family val="2"/>
      <charset val="222"/>
      <scheme val="minor"/>
    </font>
    <font>
      <sz val="10"/>
      <color theme="1"/>
      <name val="Arial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2" borderId="0" xfId="0" applyFont="1" applyFill="1"/>
    <xf numFmtId="4" fontId="1" fillId="2" borderId="0" xfId="0" applyNumberFormat="1" applyFont="1" applyFill="1"/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4" borderId="0" xfId="0" applyNumberFormat="1" applyFont="1" applyFill="1"/>
    <xf numFmtId="38" fontId="1" fillId="4" borderId="0" xfId="0" applyNumberFormat="1" applyFont="1" applyFill="1" applyAlignment="1">
      <alignment horizontal="center"/>
    </xf>
    <xf numFmtId="38" fontId="1" fillId="0" borderId="0" xfId="0" applyNumberFormat="1" applyFont="1"/>
    <xf numFmtId="40" fontId="1" fillId="0" borderId="0" xfId="0" applyNumberFormat="1" applyFont="1"/>
    <xf numFmtId="166" fontId="1" fillId="0" borderId="0" xfId="0" applyNumberFormat="1" applyFont="1" applyAlignment="1">
      <alignment horizontal="center"/>
    </xf>
    <xf numFmtId="40" fontId="1" fillId="3" borderId="1" xfId="0" applyNumberFormat="1" applyFont="1" applyFill="1" applyBorder="1"/>
    <xf numFmtId="0" fontId="2" fillId="0" borderId="0" xfId="0" pivotButton="1" applyFont="1"/>
    <xf numFmtId="0" fontId="2" fillId="0" borderId="0" xfId="0" applyFont="1"/>
    <xf numFmtId="40" fontId="2" fillId="0" borderId="0" xfId="0" applyNumberFormat="1" applyFont="1"/>
    <xf numFmtId="40" fontId="2" fillId="0" borderId="0" xfId="0" applyNumberFormat="1" applyFont="1" applyAlignment="1">
      <alignment horizontal="center"/>
    </xf>
  </cellXfs>
  <cellStyles count="1">
    <cellStyle name="Normal" xfId="0" builtinId="0"/>
  </cellStyles>
  <dxfs count="1071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8.1" refreshedDate="42701.517101736114" createdVersion="5" refreshedVersion="5" minRefreshableVersion="3" recordCount="634">
  <cacheSource type="worksheet">
    <worksheetSource ref="A1:L635" sheet="AR detail"/>
  </cacheSource>
  <cacheFields count="12">
    <cacheField name="วันที่เอกสาร" numFmtId="165">
      <sharedItems containsSemiMixedTypes="0" containsNonDate="0" containsDate="1" containsString="0" minDate="2550-02-01T00:00:00" maxDate="2558-12-31T00:00:00"/>
    </cacheField>
    <cacheField name="รหัสลูกหนี้" numFmtId="0">
      <sharedItems count="176">
        <s v="A"/>
        <s v="B"/>
        <s v="C"/>
        <s v="D"/>
        <s v="E"/>
        <s v="F"/>
        <s v="G"/>
        <s v="H"/>
        <s v="I"/>
        <s v="ท0403" u="1"/>
        <s v="อ0048" u="1"/>
        <s v="จ0144" u="1"/>
        <s v="ท0046" u="1"/>
        <s v="บ0029" u="1"/>
        <s v="อ0871" u="1"/>
        <s v="น0189" u="1"/>
        <s v="ว0035" u="1"/>
        <s v="พ0199" u="1"/>
        <s v="พ0274" u="1"/>
        <s v="ร0065" u="1"/>
        <s v="ส0046" u="1"/>
        <s v="ค0155" u="1"/>
        <s v="ธ0039" u="1"/>
        <s v="พ0299" u="1"/>
        <s v="ส0030" u="1"/>
        <s v="อ0041" u="1"/>
        <s v="ด0025" u="1"/>
        <s v="ท0008" u="1"/>
        <s v="ม0003" u="1"/>
        <s v="อ0861" u="1"/>
        <s v="ก0181" u="1"/>
        <s v="ย0043" u="1"/>
        <s v="ศ0009" u="1"/>
        <s v="ก0062" u="1"/>
        <s v="ท0020" u="1"/>
        <s v="พ0073" u="1"/>
        <s v="ม0056" u="1"/>
        <s v="ก0059" u="1"/>
        <s v="ท0017" u="1"/>
        <s v="พ0292" u="1"/>
        <s v="พ0026" u="1"/>
        <s v="ต0002" u="1"/>
        <s v="ท0145" u="1"/>
        <s v="ส0765" u="1"/>
        <s v="อ0823" u="1"/>
        <s v="ช0195" u="1"/>
        <s v="ฤ0004" u="1"/>
        <s v="อ0131" u="1"/>
        <s v="อ0012" u="1"/>
        <s v="ด0143" u="1"/>
        <s v="ห0041" u="1"/>
        <s v="อ0231" u="1"/>
        <s v="ฟ0003" u="1"/>
        <s v="อ0757" u="1"/>
        <s v="ท0489" u="1"/>
        <s v="บ0240" u="1"/>
        <s v="ว0334" u="1"/>
        <s v="อ0860" u="1"/>
        <s v="พ0072" u="1"/>
        <s v="ร0010" u="1"/>
        <s v="ส0179" u="1"/>
        <s v="อ0841" u="1"/>
        <s v="พ0025" u="1"/>
        <s v="ย0023" u="1"/>
        <s v="ว0268" u="1"/>
        <s v="ต0001" u="1"/>
        <s v="ส0764" u="1"/>
        <s v="อ0099" u="1"/>
        <s v="อ0747" u="1"/>
        <s v="ก0258" u="1"/>
        <s v="ค0125" u="1"/>
        <s v="อ0850" u="1"/>
        <s v="จ0004" u="1"/>
        <s v="พ0300" u="1"/>
        <s v="ก0051" u="1"/>
        <s v="ส0025" u="1"/>
        <s v="ช0028" u="1"/>
        <s v="ด0023" u="1"/>
        <s v="ธ0137" u="1"/>
        <s v="น0152" u="1"/>
        <s v="ล0071" u="1"/>
        <s v="พ0015" u="1"/>
        <s v="ย0013" u="1"/>
        <s v="อ0108" u="1"/>
        <s v="จ0085" u="1"/>
        <s v="บ0236" u="1"/>
        <s v="อ0020" u="1"/>
        <s v="ซ0096" u="1"/>
        <s v="ธ0118" u="1"/>
        <s v="บ0026" u="1"/>
        <s v="บ0245" u="1"/>
        <s v="ส0015" u="1"/>
        <s v="ธ0008" u="1"/>
        <s v="พ0005" u="1"/>
        <s v="ย0003" u="1"/>
        <s v="อ0583" u="1"/>
        <s v="ว0013" u="1"/>
        <s v="ว0160" u="1"/>
        <s v="อ0846" u="1"/>
        <s v="ช0030" u="1"/>
        <s v="ณ0010" u="1"/>
        <s v="อ0492" u="1"/>
        <s v="ท0490" u="1"/>
        <s v="พ0058" u="1"/>
        <s v="น0032" u="1"/>
        <s v="ส0653" u="1"/>
        <s v="ข0015" u="1"/>
        <s v="ซ0142" u="1"/>
        <s v="น0029" u="1"/>
        <s v="น0132" u="1"/>
        <s v="ว0241" u="1"/>
        <s v="อ0207" u="1"/>
        <s v="น0085" u="1"/>
        <s v="ร0049" u="1"/>
        <s v="ท0042" u="1"/>
        <s v="ส0324" u="1"/>
        <s v="ท0480" u="1"/>
        <s v="อ0745" u="1"/>
        <s v="บ0006" u="1"/>
        <s v="ต0052" u="1"/>
        <s v="ว0319" u="1"/>
        <s v="พ0442" u="1"/>
        <s v="ร0042" u="1"/>
        <s v="ส0023" u="1"/>
        <s v="ส0286" u="1"/>
        <s v="ห0007" u="1"/>
        <s v="ส0051" u="1"/>
        <s v="อ0488" u="1"/>
        <s v="ม0143" u="1"/>
        <s v="ส0652" u="1"/>
        <s v="จ0202" u="1"/>
        <s v="ช0201" u="1"/>
        <s v="ท0029" u="1"/>
        <s v="ศ0005" u="1"/>
        <s v="ก0174" u="1"/>
        <s v="พ0038" u="1"/>
        <s v="พ0113" u="1"/>
        <s v="ม0168" u="1"/>
        <s v="ส0414" u="1"/>
        <s v="จ0111" u="1"/>
        <s v="ป0202" u="1"/>
        <s v="จ0211" u="1"/>
        <s v="ซ0075" u="1"/>
        <s v="บ0243" u="1"/>
        <s v="อ0863" u="1"/>
        <s v="ฮ0011" u="1"/>
        <s v="จ0017" u="1"/>
        <s v="ท0141" u="1"/>
        <s v="พ0429" u="1"/>
        <s v="ส0423" u="1"/>
        <s v="ส0761" u="1"/>
        <s v="ซ0219" u="1"/>
        <s v="ภ0002" u="1"/>
        <s v="จ0001" u="1"/>
        <s v="อ0844" u="1"/>
        <s v="ฟ0043" u="1"/>
        <s v="ช0216" u="1"/>
        <s v="ป0189" u="1"/>
        <s v="พ0056" u="1"/>
        <s v="ท0485" u="1"/>
        <s v="ส0576" u="1"/>
        <s v="อ0252" u="1"/>
        <s v="ส0003" u="1"/>
        <s v="ฮ0001" u="1"/>
        <s v="ซ0212" u="1"/>
        <s v="ส0031" u="1"/>
        <s v="ส0294" u="1"/>
        <s v="ช0225" u="1"/>
        <s v="ท0012" u="1"/>
        <s v="บ0023" u="1"/>
        <s v="ย0091" u="1"/>
        <s v="ส0585" u="1"/>
        <s v="ศ0013" u="1"/>
        <s v="ต0066" u="1"/>
        <s v="ว0026" u="1"/>
        <s v="ฮ0007" u="1"/>
      </sharedItems>
    </cacheField>
    <cacheField name="ชื่อลูกหนี้" numFmtId="0">
      <sharedItems count="176">
        <s v="A"/>
        <s v="B"/>
        <s v="C"/>
        <s v="D"/>
        <s v="E"/>
        <s v="F"/>
        <s v="G"/>
        <s v="H"/>
        <s v="I"/>
        <s v="บริษัท เกษตรภัณฑ์อุตสาหกรรม  จำกัด" u="1"/>
        <s v="บริษัท พัฒนวรรณ คอนสตรั๊คชั่น จำกัด" u="1"/>
        <s v="บริษัท เอิร์ทแคร์อิควิปเมนต์  จำกัด" u="1"/>
        <s v="บริษัท บีซีแอล พร็อพเพอร์ตี้ จำกัด" u="1"/>
        <s v="บริษัท ยูนิคอน คอนกรีตโปรดักส์ จำกัด" u="1"/>
        <s v="บริษัท เฮงศักดิ์ มั่นคง  จำกัด" u="1"/>
        <s v="ห้างหุ้นส่วนจำกัด พึ่งพาพงศ์ก่อสร้าง (สำนักงานใหญ่)" u="1"/>
        <s v="ห้างหุ้นส่วนจำกัด สองฝั่งการเกษตร" u="1"/>
        <s v="บริษัท ไทยแม็กซ์เวลล์ โค้ทติ้ง จำกัด" u="1"/>
        <s v="นิลมังกร ไพล์ลิ่ง" u="1"/>
        <s v="บริษัท สตรั๊คเจอร์รัล ไลน์ จำกัด" u="1"/>
        <s v="ห้างหุ้นส่วนจำกัด เทพมงคลสุโขทัย 2531" u="1"/>
        <s v="กิจการร่วมค้า บริษัท บิน่า พูรี (ไทยแลนด์) จำกัด และ บริษัท ดีมาร่า (ไทยแลนด์)  จำกัด" u="1"/>
        <s v="ห้างหุ้นส่วนจำกัด ตั้งเจริญ" u="1"/>
        <s v="ห้างหุ้นส่วนจำกัด จันทิมาก่อสร้าง" u="1"/>
        <s v="บริษัท อารียา พรอพเพอร์ตี้  จำกัด (มหาชน)" u="1"/>
        <s v="บริษัท แอดวานซ์คอนกรีต อินทิเกรชั่น จำกัด" u="1"/>
        <s v="บริษัท ชาญศิวา จำกัด" u="1"/>
        <s v="ห้างหุ้นส่วนจำกัด โชคชัยการโยธา" u="1"/>
        <s v="บริษัท เซนทาโก จี.พี.ฟาร์ม จำกัด" u="1"/>
        <s v="บริษัท ส.สินทรัพย์ พร็อพเพอร์ตี้  จำกัด" u="1"/>
        <s v="บริษัท ไทคูนวณิชย์ จำกัด" u="1"/>
        <s v="บริษัท บ้านวังชัยกรุ๊ป  จำกัด" u="1"/>
        <s v="บริษัท ธีรกร เอ็นเตอร์ไพร์ซ จำกัด" u="1"/>
        <s v="บริษัท บุญรอดเทรดดิ้ง จำกัด" u="1"/>
        <s v="บริษัท บุญมาวิศวกรรมโยธา จำกัด" u="1"/>
        <s v="ห้างหุ้นส่วนจำกัด สกลเจริญก่อสร้าง" u="1"/>
        <s v="บริษัท บัณฑิต ดอร์มิโทรี่ จำกัด" u="1"/>
        <s v="บริษัท พระยาพาณิชย์ พร็อพเพอร์ตี้  จำกัด" u="1"/>
        <s v="บริษัท ศรีราชา พีที เอ็นจิเนียริ่ง แอนด์ คอนซัลแท็นท์  จำกัด" u="1"/>
        <s v="บริษัท ภัทรารีสอร์ท จำกัด" u="1"/>
        <s v="บริษัท บูรพาคอนกรีต แอนด์ คอนสตรัคชั่น  จำกัด" u="1"/>
        <s v="บริษัท สหไทย พรอพเพอร์ตี้ แอนด์ ดีเวลลอปเม้นท์ จำกัด" u="1"/>
        <s v="บริษัท พระนคร ออกแบบ และก่อสร้าง  จำกัด (สำนักงานใหญ่)" u="1"/>
        <s v="บริษัท เอ็นจิเนีย 49 คอนสตรัคชั่น จำกัด (สำนักงานใหญ่)" u="1"/>
        <s v="นาง สุจิตรา  นาคะอุไร" u="1"/>
        <s v="บริษัท  พุทธชาด เอสเตท จำกัด" u="1"/>
        <s v="บริษัท ฟลอราโฮม เอสเตท จำกัด" u="1"/>
        <s v="บริษัท พี.อาร์.เพอร์เฟค บิวด์  จำกัด" u="1"/>
        <s v="บริษัท เอ็น วี แสงทอง จำกัด" u="1"/>
        <s v="บริษัท โอ จี ซี เรียล เอสเตท จำกัด" u="1"/>
        <s v="บริษัท ณพวุฒิคอนสตรัคชั่น  จำกัด" u="1"/>
        <s v="บริษัท นิวเทคโนโลยี่ เอ็นจิเนียริ่ง คอนสตรัคชั่น จำกัด" u="1"/>
        <s v="ห้างหุ้นส่วนจำกัด ระยองวิศวโยธา" u="1"/>
        <s v="บริษัท ตรีทัช  เอ็นจิเนียริ่ง  จำกัด" u="1"/>
        <s v="บริษัท จอมธกล จำกัด" u="1"/>
        <s v="บริษัท วิชั่น สมาร์ท ซิตี้  จำกัด" u="1"/>
        <s v="บริษัท โฮมเพลส ดีเวลลอปเม้นท์  จำกัด" u="1"/>
        <s v="บริษัท สิรารมย์ 12 จำกัด" u="1"/>
        <s v="บริษัท ดับบลิว. ดี. ซีวิล เอ็นจิเนียร์ แอนด์ บิลดิ้ง จำกัด" u="1"/>
        <s v="บริษัท ชัยชนะ เอ็นจิเนียริ่ง  จำกัด" u="1"/>
        <s v="ห้างหุ้นส่วนจำกัด จตุพรก่อสร้างและการโยธา" u="1"/>
        <s v="บริษัท เออีเอสคอน จำกัด" u="1"/>
        <s v="บริษัท วราสิริคอนกรีต จำกัด" u="1"/>
        <s v="นายประสงค์ บุญมั่น" u="1"/>
        <s v="บริษัท ไทม์ส เอ็นจิเนียริ่ง ซิสเต็มส์ จำกัด" u="1"/>
        <s v="ห้างหุ้นส่วนจำกัด สาระวิน คอนสตรัคชั่น" u="1"/>
        <s v="บริษัท ยูนิค เอ็นจิเนียริ่ง แอนด์ คอนสตรัคชั่น จำกัด (มหาชน)" u="1"/>
        <s v="บริษัท 1327 จำกัด" u="1"/>
        <s v="บริษัท เซอร์คอน อินเตอร์บิซ จำกัด" u="1"/>
        <s v="ห้างหุ้นส่วนจำกัด ไฮเทคโนโลจี ซิสเต็ม" u="1"/>
        <s v="บริษัท แซมโก้ โลจิสติกส์ จำกัด" u="1"/>
        <s v="บริษัท ธนสินเพิ่มพูน  จำกัด" u="1"/>
        <s v="บริษัท เมธีกุล (แปดริ้ว) จำกัด" u="1"/>
        <s v="บริษัท พี.คอนสตรัคชั่น แอนด์ แมทรีเรียล จำกัด" u="1"/>
        <s v="ห้างหุ้นส่วนจำกัด เชียงรายธนะวงศ์" u="1"/>
        <s v="บริษัท จอมพัฒนา พร็อพเพอร์ตี้ จำกัด" u="1"/>
        <s v="กิจการร่วมค้า EPBQ" u="1"/>
        <s v="บริษัท เอไอ เอนจิเนียริง เซอร์วิเซส จำกัด" u="1"/>
        <s v="บริษัท ออคิเดีย เทรดดิ้ง จำกัด" u="1"/>
        <s v="บริษัท เรืองพิบูลย์วิศวกรรม จำกัด" u="1"/>
        <s v="ห้างหุ้นส่วนจำกัด รุ่งสวรรค์ ก่อสร้าง" u="1"/>
        <s v="ห้างหุ้นส่วนจำกัด ร่วมเสริมกิจก่อสร้าง" u="1"/>
        <s v="บริษัท แมคทริค จำกัด (มหาชน)" u="1"/>
        <s v="บริษัท แสนสิริ จำกัด (มหาชน)" u="1"/>
        <s v="บริษัท อะเส  จำกัด" u="1"/>
        <s v="บริษัท จรรโลง (1991) จำกัด" u="1"/>
        <s v="บริษัท จอมพจน์วิศวกรรม จำกัด" u="1"/>
        <s v="บริษัท ทีเอสอาร์ แพลนนิ่ง แอนด์ คอนสตรัคชั่น  จำกัด" u="1"/>
        <s v="บริษัท ไทยนากาโน  จำกัด" u="1"/>
        <s v="บริษัท โทคุระ (ประเทศไทย) จำกัด" u="1"/>
        <s v="บริษัท ไอ.ซี.โอ. กรุ๊ป จำกัด" u="1"/>
        <s v="ห้างหุ้นส่วนจำกัด เล็กเจริญ ก่อสร้าง" u="1"/>
        <s v="บริษัท เค.เอช.ที.เซ็นทรัลซัพพลาย จำกัด" u="1"/>
        <s v="บริษัท แสตนดาร์ด เพอร์ฟอร์แม้นซ์ จำกัด" u="1"/>
        <s v="บริษัท เดลต้า อีเลคโทรนิคส์ (ประเทศไทย) จำกัด (มหาชน)" u="1"/>
        <s v="บริษัท พี.ซี.อาร์.คอนสตรัคชั่น แอนด์ เอ็นจิเนียริ่ง จำกัด" u="1"/>
        <s v="กิจการร่วมค้า บิน่า พูรี่ และ ทรานสคอน และ ดีมาร่า" u="1"/>
        <s v="บริษัท ศุภนิมิตร  พร็อพเพอร์ตี้  จำกัด" u="1"/>
        <s v="บริษัท โอ่งทรัพย์ขนส่ง จำกัด (สำนักงานใหญ่)" u="1"/>
        <s v="บริษัท พร็อพเพอร์ตี้คอนกรีตและวัสดุก่อสร้าง จำกัด" u="1"/>
        <s v="บริษัท ธนาบิลท์  จำกัด" u="1"/>
        <s v="ห้างหุ้นส่วนจำกัด ยุวากรศุภภัณฑ์ (สำนักงานใหญ่)" u="1"/>
        <s v="บริษัท เอ็น.อี.อี.เอ็นจิเนียริ่ง แอนด์ คอนสตรัคชั่น  จำกัด" u="1"/>
        <s v="บริษัท ทีพีเจ แลนด์ จำกัด" u="1"/>
        <s v="บริษัท วิชาชัยก่อสร้าง จำกัด" u="1"/>
        <s v="บริษัท วงศ์สุวรรณธร จำกัด" u="1"/>
        <s v="บริษัท ไทยสุวรรณ เซ็นเตอร์  จำกัด" u="1"/>
        <s v="บริษัท คีรีมายา จำกัด (สาขาที่ 00001)" u="1"/>
        <s v="บริษัท สยามธรรมนนท์ จำกัด" u="1"/>
        <s v="บริษัท สเตท คอนสตรัคชั่น จำกัด" u="1"/>
        <s v="บริษัท ก้าวพีเค จำกัด" u="1"/>
        <s v="นาย ชูชาติพัฒน์  ศรีเมือง" u="1"/>
        <s v="ห้างหุ้นส่วนจำกัด อ.ทองดี" u="1"/>
        <s v="บริษัท บุญสร้าง วิศวกรรม จำกัด" u="1"/>
        <s v="บริษัท ยูพี คอนสตรัคชั่น  จำกัด" u="1"/>
        <s v="บริษัท ดี.เค.เจ.คอนสตรัคชั่น จำกัด" u="1"/>
        <s v="บริษัท แหลมทองก่อสร้าง (กรุงเทพฯ)  จำกัด" u="1"/>
        <s v="ห้างหุ้นส่วนจำกัด เอส.บีม.เอ็นจิเนียริ่ง" u="1"/>
        <s v="บริษัท วงศ์วณัช วิศวะ จำกัด" u="1"/>
        <s v="บริษัท ฤทธิ์ชา คอนสตรัคชั่น จำกัด" u="1"/>
        <s v="บริษัท พฤกษา เรียลเอสเตท จำกัด (มหาชน)" u="1"/>
        <s v="ห้างหุ้นส่วนจำกัด ศรีราชา พีที คอนสตรัคชั่น แอนด์ เอ็นจิเนียริ่ง" u="1"/>
        <s v="ห้างหุ้นส่วนจำกัด ธงไทยหันคา" u="1"/>
        <s v="บริษัท วสันต์ชัย เอ็นจิเนียริ่ง  จำกัด" u="1"/>
        <s v="บริษัท ซีพีอาร์ ดีไซน์ แอนด์ คอนสตรัคชั่น จำกัด" u="1"/>
        <s v="บริษัท อิตาเลี่ยนไทย ดีเวล๊อปเมนต์  จำกัด (มหาชน)" u="1"/>
        <s v="บริษัท เพาเวอร์ไลน์ เอ็นจิเนียริ่ง  จำกัด (มหาชน)" u="1"/>
        <s v="บริษัท สนามชัย  จำกัด" u="1"/>
        <s v="บริษัท สยาม ลูป ออยล์ จำกัด" u="1"/>
        <s v="ห้างหุ้นส่วนจำกัด ปรีดา การช่าง (สำนักงานใหญ่)" u="1"/>
        <s v="บริษัท นาคค์ 33 จำกัด" u="1"/>
        <s v="บริษัท บุญชนะกิจ  จำกัด" u="1"/>
        <s v="บริษัท พี.วี.ดี.กรุ๊ป จำกัด" u="1"/>
        <s v="บริษัท กัฟเวอร์นเม้นท์ ซัพพลาย จำกัด" u="1"/>
        <s v="บริษัท เอ็น.เอส.แอล.คอนสตรัคชั่น จำกัด" u="1"/>
        <s v="บริษัท เอ็นเนอร์ยี่ คอนสตรัคชั่น จำกัด" u="1"/>
        <s v="บริษัท เอก-ชัย ดีสทริบิวชั่น ซิสเทม  จำกัด" u="1"/>
        <s v="บริษัท อสิตากิจ จำกัด" u="1"/>
        <s v="บริษัท ที่ดินทรัพย์สินดี จำกัด" u="1"/>
        <s v="บริษัท ที.พี.ซี. คอนกรีตอัดแรง จำกัด" u="1"/>
        <s v="บริษัท นพภัณฑ์ภูมิ จำกัด (สำนักงานใหญ่)" u="1"/>
        <s v="บริษัท เพาเวอร์ กรีน อัลลายแอนซ์  จำกัด" u="1"/>
        <s v="บริษัท ชาร์เตอร์-นิช  จำกัด" u="1"/>
        <s v="คุณนุชนาถ  ฉายะวาณิชย์" u="1"/>
        <s v="บริษัท ทีพีไอ คอนกรีต  จำกัด" u="1"/>
        <s v="บริษัท เพิ่มชัย การช่าง จำกัด" u="1"/>
        <s v="บริษัท ไต้ตงอลูมินั่ม แอนด์ เดคคอร์ จำกัด" u="1"/>
        <s v="บริษัท เอ็นซิส จำกัด" u="1"/>
        <s v="บริษัท วิศวภัทร์ จำกัด" u="1"/>
        <s v="บริษัท เขมรินทร์ จำกัด" u="1"/>
        <s v="บริษัท สระบุรีเทคนิคคอนกรีต จำกัด" u="1"/>
        <s v="บริษัท เอสซีจี - เซกิซุย เซลส์ จำกัด" u="1"/>
        <s v="บริษัท พี.คอนสตรัคชั่น แอนด์ แมทรีเรียล ซัพพลาย จำกัด" u="1"/>
        <s v="กิจการร่วมค้า ยูเอ" u="1"/>
        <s v="บริษัท เจ้าพระยามหานคร  จำกัด" u="1"/>
        <s v="บริษัท เจริญชัวร์ จำกัด" u="1"/>
        <s v="บริษัท ธีรติ ก่อสร้าง จำกัด" u="1"/>
        <s v="บริษัท บุญสหะการสร้าง จำกัด" u="1"/>
        <s v="ห้างหุ้นส่วนจำกัด วพิตา" u="1"/>
        <s v="บริษัท มินิเพาว์เวอร์  จำกัด" u="1"/>
        <s v="บริษัท เซ็จ ดีไซน์ แอนด์ บิลดิ้ง จำกัด" u="1"/>
        <s v="บริษัท อีซูซุอึ้งง่วนไต๋นครปฐม จำกัด" u="1"/>
        <s v="บริษัท พอร์ทอล เฟรม (ไทยแลนด์)  จำกัด (สำนักงานใหญ่)" u="1"/>
        <s v="บริษัท โพไซดอน แอสโซซิเอท กรุ๊ป จำกัด (สำนักงานใหญ่)" u="1"/>
        <s v="บริษัท ทีมบิลท์ จำกัด" u="1"/>
        <s v="บริษัท ทวีคูณคอนกรีต  จำกัด" u="1"/>
        <s v="บริษัท สยามสินธร ธานี จำกัด" u="1"/>
        <s v="บริษัท นายารา แคปปิตอล จำกัด" u="1"/>
        <s v="ห้างหุ้นส่วนจำกัด อาลีการช่าง" u="1"/>
        <s v="บริษัท สยามพันธุ์วัฒนา จำกัด (มหาชน)" u="1"/>
        <s v="บริษัท สยามโปรเมค คอนสตรัคชั่น จำกัด" u="1"/>
        <s v="บริษัท แฟคทอรี่ เพอร์เฟค จำกัด (สำนักงานใหญ่)" u="1"/>
        <s v="บริษัท แมสโป คอมมิวนูเคชั่น จำกัด (สำนักงานใหญ่)" u="1"/>
        <s v="บริษัท ไทย เซนต์ โลจิสติกส์ จำกัด" u="1"/>
        <s v="บริษัท ตรีเจริญ เอ็นจิเนียริ่ง จำกัด" u="1"/>
        <s v="บริษัท เอ ซี เอ็ม ดีเวลอปเมนท์ จำกัด" u="1"/>
      </sharedItems>
    </cacheField>
    <cacheField name="เลขที่เอกสาร" numFmtId="0">
      <sharedItems containsMixedTypes="1" containsNumber="1" containsInteger="1" minValue="68" maxValue="40369"/>
    </cacheField>
    <cacheField name="ใบกำกับภาษี" numFmtId="0">
      <sharedItems containsMixedTypes="1" containsNumber="1" containsInteger="1" minValue="68" maxValue="8162"/>
    </cacheField>
    <cacheField name="เครดิต" numFmtId="0">
      <sharedItems containsBlank="1"/>
    </cacheField>
    <cacheField name="ครบกำหนด" numFmtId="165">
      <sharedItems containsSemiMixedTypes="0" containsNonDate="0" containsDate="1" containsString="0" minDate="2553-01-02T00:00:00" maxDate="2559-03-18T00:00:00"/>
    </cacheField>
    <cacheField name="ค้างชำระ" numFmtId="0">
      <sharedItems containsSemiMixedTypes="0" containsString="0" containsNumber="1" minValue="-94588" maxValue="7558429.04"/>
    </cacheField>
    <cacheField name="ค้างชำระ(บาท)" numFmtId="0">
      <sharedItems containsSemiMixedTypes="0" containsString="0" containsNumber="1" minValue="-94588" maxValue="7558429.04"/>
    </cacheField>
    <cacheField name="สกุลเงิน" numFmtId="0">
      <sharedItems containsBlank="1"/>
    </cacheField>
    <cacheField name="คำนวณวัน" numFmtId="38">
      <sharedItems containsSemiMixedTypes="0" containsString="0" containsNumber="1" containsInteger="1" minValue="-76" maxValue="2189"/>
    </cacheField>
    <cacheField name="คำนวณช่วง" numFmtId="38">
      <sharedItems count="5">
        <s v="ค้างชำระมากกว่า 12 เดือน"/>
        <s v="ค้างชำระไม่เกิน 3 เดือน "/>
        <s v="ค้างชำระ 3 - 6 เดือน"/>
        <s v="ยังไม่ถึงกำหนดชำระ"/>
        <s v="ค้างชำระ 6 - 12 เดือน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4">
  <r>
    <d v="2553-01-01T00:00:00"/>
    <x v="0"/>
    <x v="0"/>
    <s v="IV5101042"/>
    <s v="IV5101042"/>
    <m/>
    <d v="2553-01-02T00:00:00"/>
    <n v="100323.15"/>
    <n v="100323.15"/>
    <s v="บาท"/>
    <n v="2189"/>
    <x v="0"/>
  </r>
  <r>
    <d v="2553-01-01T00:00:00"/>
    <x v="0"/>
    <x v="0"/>
    <s v="IV5103072"/>
    <s v="IV5103072"/>
    <m/>
    <d v="2553-01-02T00:00:00"/>
    <n v="2883.35"/>
    <n v="2883.35"/>
    <s v="บาท"/>
    <n v="2189"/>
    <x v="0"/>
  </r>
  <r>
    <d v="2553-01-01T00:00:00"/>
    <x v="0"/>
    <x v="0"/>
    <s v="IV5103119"/>
    <s v="IV5103119"/>
    <m/>
    <d v="2553-01-02T00:00:00"/>
    <n v="6793.5"/>
    <n v="6793.5"/>
    <s v="บาท"/>
    <n v="2189"/>
    <x v="0"/>
  </r>
  <r>
    <d v="2557-09-30T00:00:00"/>
    <x v="0"/>
    <x v="0"/>
    <s v="IV5709319"/>
    <s v="IV5709319"/>
    <s v="30 วัน"/>
    <d v="2557-10-30T00:00:00"/>
    <n v="179396.2"/>
    <n v="179396.2"/>
    <s v="บาท"/>
    <n v="427"/>
    <x v="0"/>
  </r>
  <r>
    <d v="2557-09-30T00:00:00"/>
    <x v="0"/>
    <x v="0"/>
    <s v="IV5709320"/>
    <s v="IV5709320"/>
    <s v="30 วัน"/>
    <d v="2557-10-29T00:00:00"/>
    <n v="47443.8"/>
    <n v="47443.8"/>
    <s v="บาท"/>
    <n v="428"/>
    <x v="0"/>
  </r>
  <r>
    <d v="2557-09-30T00:00:00"/>
    <x v="0"/>
    <x v="0"/>
    <s v="IV5709321"/>
    <s v="IV5709321"/>
    <s v="30 วัน"/>
    <d v="2557-10-29T00:00:00"/>
    <n v="50611"/>
    <n v="50611"/>
    <s v="บาท"/>
    <n v="428"/>
    <x v="0"/>
  </r>
  <r>
    <d v="2558-10-30T00:00:00"/>
    <x v="0"/>
    <x v="0"/>
    <s v="IV5810221"/>
    <s v="IV5810221"/>
    <s v="30 วัน"/>
    <d v="2558-11-28T00:00:00"/>
    <n v="1084723.2"/>
    <n v="1084723.2"/>
    <s v="บาท"/>
    <n v="33"/>
    <x v="1"/>
  </r>
  <r>
    <d v="2558-11-06T00:00:00"/>
    <x v="0"/>
    <x v="0"/>
    <s v="IV5811056"/>
    <s v="IV5811056"/>
    <s v="30 วัน"/>
    <d v="2558-12-06T00:00:00"/>
    <n v="16050"/>
    <n v="16050"/>
    <s v="บาท"/>
    <n v="25"/>
    <x v="1"/>
  </r>
  <r>
    <d v="2555-12-17T00:00:00"/>
    <x v="0"/>
    <x v="0"/>
    <s v="IV5512129"/>
    <s v="IV5512129"/>
    <m/>
    <d v="2555-12-28T00:00:00"/>
    <n v="505068.35"/>
    <n v="505068.35"/>
    <s v="บาท"/>
    <n v="1099"/>
    <x v="0"/>
  </r>
  <r>
    <d v="2558-07-03T00:00:00"/>
    <x v="0"/>
    <x v="0"/>
    <s v="IV5807022"/>
    <s v="IV5807022"/>
    <s v="7 วัน"/>
    <d v="2558-07-13T00:00:00"/>
    <n v="10700"/>
    <n v="10700"/>
    <s v="บาท"/>
    <n v="171"/>
    <x v="2"/>
  </r>
  <r>
    <d v="2558-07-06T00:00:00"/>
    <x v="0"/>
    <x v="0"/>
    <s v="IV5807043"/>
    <s v="IV5807043"/>
    <s v="7 วัน"/>
    <d v="2558-07-15T00:00:00"/>
    <n v="17213.09"/>
    <n v="17213.09"/>
    <s v="บาท"/>
    <n v="169"/>
    <x v="2"/>
  </r>
  <r>
    <d v="2558-12-01T00:00:00"/>
    <x v="0"/>
    <x v="0"/>
    <s v="IV5812010"/>
    <s v="IV5812010"/>
    <s v="7 วัน"/>
    <d v="2559-01-05T00:00:00"/>
    <n v="24000"/>
    <n v="24000"/>
    <s v="บาท"/>
    <n v="-5"/>
    <x v="3"/>
  </r>
  <r>
    <d v="2558-12-23T00:00:00"/>
    <x v="0"/>
    <x v="0"/>
    <s v="IV5812156"/>
    <s v="IV5812156"/>
    <s v="7 วัน"/>
    <d v="2559-01-05T00:00:00"/>
    <n v="3089.8"/>
    <n v="3089.8"/>
    <s v="บาท"/>
    <n v="-5"/>
    <x v="3"/>
  </r>
  <r>
    <d v="2558-12-30T00:00:00"/>
    <x v="0"/>
    <x v="0"/>
    <s v="IV5812202"/>
    <s v="IV5812202"/>
    <s v="7 วัน"/>
    <d v="2559-01-10T00:00:00"/>
    <n v="7801.32"/>
    <n v="7801.32"/>
    <s v="บาท"/>
    <n v="-10"/>
    <x v="3"/>
  </r>
  <r>
    <d v="2558-11-11T00:00:00"/>
    <x v="0"/>
    <x v="0"/>
    <s v="IV5811099"/>
    <s v="IV5811099"/>
    <s v="15 วัน"/>
    <d v="2558-11-30T00:00:00"/>
    <n v="52845.7"/>
    <n v="52845.7"/>
    <s v="บาท"/>
    <n v="31"/>
    <x v="1"/>
  </r>
  <r>
    <d v="2558-11-25T00:00:00"/>
    <x v="0"/>
    <x v="0"/>
    <s v="IV5811207"/>
    <s v="IV5811207"/>
    <s v="15 วัน"/>
    <d v="2558-12-18T00:00:00"/>
    <n v="44827.65"/>
    <n v="44827.65"/>
    <s v="บาท"/>
    <n v="13"/>
    <x v="1"/>
  </r>
  <r>
    <d v="2556-07-08T00:00:00"/>
    <x v="0"/>
    <x v="0"/>
    <s v="IV5607059"/>
    <s v="IV5607059"/>
    <m/>
    <d v="2556-08-09T00:00:00"/>
    <n v="48928.5"/>
    <n v="48928.5"/>
    <s v="บาท"/>
    <n v="874"/>
    <x v="0"/>
  </r>
  <r>
    <d v="2556-07-08T00:00:00"/>
    <x v="0"/>
    <x v="0"/>
    <s v="IV5607060"/>
    <s v="IV5607060"/>
    <m/>
    <d v="2556-08-09T00:00:00"/>
    <n v="1750"/>
    <n v="1750"/>
    <s v="บาท"/>
    <n v="874"/>
    <x v="0"/>
  </r>
  <r>
    <d v="2556-07-20T00:00:00"/>
    <x v="0"/>
    <x v="0"/>
    <s v="IV5607152"/>
    <s v="IV5607152"/>
    <m/>
    <d v="2556-08-09T00:00:00"/>
    <n v="37919.5"/>
    <n v="37919.5"/>
    <s v="บาท"/>
    <n v="874"/>
    <x v="0"/>
  </r>
  <r>
    <d v="2556-07-20T00:00:00"/>
    <x v="0"/>
    <x v="0"/>
    <s v="IV5607153"/>
    <s v="IV5607153"/>
    <m/>
    <d v="2556-08-09T00:00:00"/>
    <n v="1750"/>
    <n v="1750"/>
    <s v="บาท"/>
    <n v="874"/>
    <x v="0"/>
  </r>
  <r>
    <d v="2556-07-20T00:00:00"/>
    <x v="0"/>
    <x v="0"/>
    <s v="IV5607154"/>
    <s v="IV5607154"/>
    <m/>
    <d v="2556-08-09T00:00:00"/>
    <n v="5904.5"/>
    <n v="5904.5"/>
    <s v="บาท"/>
    <n v="874"/>
    <x v="0"/>
  </r>
  <r>
    <d v="2556-07-20T00:00:00"/>
    <x v="0"/>
    <x v="0"/>
    <s v="IV5607155"/>
    <s v="IV5607155"/>
    <m/>
    <d v="2556-08-09T00:00:00"/>
    <n v="9500.25"/>
    <n v="9500.25"/>
    <s v="บาท"/>
    <n v="874"/>
    <x v="0"/>
  </r>
  <r>
    <d v="2556-07-20T00:00:00"/>
    <x v="0"/>
    <x v="0"/>
    <s v="IV5607156"/>
    <s v="IV5607156"/>
    <m/>
    <d v="2556-08-09T00:00:00"/>
    <n v="1750"/>
    <n v="1750"/>
    <s v="บาท"/>
    <n v="874"/>
    <x v="0"/>
  </r>
  <r>
    <d v="2556-07-20T00:00:00"/>
    <x v="0"/>
    <x v="0"/>
    <s v="IV5607157"/>
    <s v="IV5607157"/>
    <m/>
    <d v="2556-08-09T00:00:00"/>
    <n v="41368.5"/>
    <n v="41368.5"/>
    <s v="บาท"/>
    <n v="874"/>
    <x v="0"/>
  </r>
  <r>
    <d v="2556-07-20T00:00:00"/>
    <x v="0"/>
    <x v="0"/>
    <s v="IV5607158"/>
    <s v="IV5607158"/>
    <m/>
    <d v="2557-08-09T00:00:00"/>
    <n v="1750"/>
    <n v="1750"/>
    <s v="บาท"/>
    <n v="509"/>
    <x v="0"/>
  </r>
  <r>
    <d v="2556-08-08T00:00:00"/>
    <x v="0"/>
    <x v="0"/>
    <s v="IV5608071"/>
    <s v="IV5608071"/>
    <m/>
    <d v="2556-08-23T00:00:00"/>
    <n v="20856"/>
    <n v="20856"/>
    <s v="บาท"/>
    <n v="860"/>
    <x v="0"/>
  </r>
  <r>
    <d v="2556-08-08T00:00:00"/>
    <x v="0"/>
    <x v="0"/>
    <s v="IV5608072"/>
    <s v="IV5608072"/>
    <m/>
    <d v="2556-08-23T00:00:00"/>
    <n v="1750"/>
    <n v="1750"/>
    <s v="บาท"/>
    <n v="860"/>
    <x v="0"/>
  </r>
  <r>
    <d v="2556-08-08T00:00:00"/>
    <x v="0"/>
    <x v="0"/>
    <s v="IV5608073"/>
    <s v="IV5608073"/>
    <m/>
    <d v="2556-08-23T00:00:00"/>
    <n v="17585.25"/>
    <n v="17585.25"/>
    <s v="บาท"/>
    <n v="860"/>
    <x v="0"/>
  </r>
  <r>
    <d v="2556-08-08T00:00:00"/>
    <x v="0"/>
    <x v="0"/>
    <s v="IV5608074"/>
    <s v="IV5608074"/>
    <m/>
    <d v="2556-08-23T00:00:00"/>
    <n v="1750"/>
    <n v="1750"/>
    <s v="บาท"/>
    <n v="860"/>
    <x v="0"/>
  </r>
  <r>
    <d v="2556-08-08T00:00:00"/>
    <x v="0"/>
    <x v="0"/>
    <s v="IV5608075"/>
    <s v="IV5608075"/>
    <m/>
    <d v="2556-08-23T00:00:00"/>
    <n v="28744.25"/>
    <n v="28744.25"/>
    <s v="บาท"/>
    <n v="860"/>
    <x v="0"/>
  </r>
  <r>
    <d v="2556-08-08T00:00:00"/>
    <x v="0"/>
    <x v="0"/>
    <s v="IV5608076"/>
    <s v="IV5608076"/>
    <m/>
    <d v="2556-08-23T00:00:00"/>
    <n v="37419.5"/>
    <n v="37419.5"/>
    <s v="บาท"/>
    <n v="860"/>
    <x v="0"/>
  </r>
  <r>
    <d v="2556-08-08T00:00:00"/>
    <x v="1"/>
    <x v="1"/>
    <s v="IV5608077"/>
    <s v="IV5608077"/>
    <m/>
    <d v="2556-08-23T00:00:00"/>
    <n v="21921.25"/>
    <n v="21921.25"/>
    <s v="บาท"/>
    <n v="860"/>
    <x v="0"/>
  </r>
  <r>
    <d v="2556-08-08T00:00:00"/>
    <x v="1"/>
    <x v="1"/>
    <s v="IV5608078"/>
    <s v="IV5608078"/>
    <m/>
    <d v="2557-08-23T00:00:00"/>
    <n v="23536.5"/>
    <n v="23536.5"/>
    <s v="บาท"/>
    <n v="495"/>
    <x v="0"/>
  </r>
  <r>
    <d v="2556-08-08T00:00:00"/>
    <x v="1"/>
    <x v="1"/>
    <s v="IV5608079"/>
    <s v="IV5608079"/>
    <m/>
    <d v="2556-08-23T00:00:00"/>
    <n v="1750"/>
    <n v="1750"/>
    <s v="บาท"/>
    <n v="860"/>
    <x v="0"/>
  </r>
  <r>
    <d v="2556-08-08T00:00:00"/>
    <x v="1"/>
    <x v="1"/>
    <s v="IV5608080"/>
    <s v="IV5608080"/>
    <m/>
    <d v="2556-08-23T00:00:00"/>
    <n v="15526.5"/>
    <n v="15526.5"/>
    <s v="บาท"/>
    <n v="860"/>
    <x v="0"/>
  </r>
  <r>
    <d v="2556-08-08T00:00:00"/>
    <x v="1"/>
    <x v="1"/>
    <s v="IV5608081"/>
    <s v="IV5608081"/>
    <m/>
    <d v="2556-08-23T00:00:00"/>
    <n v="1750"/>
    <n v="1750"/>
    <s v="บาท"/>
    <n v="860"/>
    <x v="0"/>
  </r>
  <r>
    <d v="2553-01-01T00:00:00"/>
    <x v="1"/>
    <x v="1"/>
    <s v="IV4901077"/>
    <s v="IV4901077"/>
    <m/>
    <d v="2553-01-02T00:00:00"/>
    <n v="102463.2"/>
    <n v="102463.2"/>
    <s v="บาท"/>
    <n v="2189"/>
    <x v="0"/>
  </r>
  <r>
    <d v="2553-01-01T00:00:00"/>
    <x v="1"/>
    <x v="1"/>
    <s v="IV4902287"/>
    <s v="IV4902257"/>
    <m/>
    <d v="2553-01-02T00:00:00"/>
    <n v="23754"/>
    <n v="23754"/>
    <s v="บาท"/>
    <n v="2189"/>
    <x v="0"/>
  </r>
  <r>
    <d v="2553-01-01T00:00:00"/>
    <x v="1"/>
    <x v="1"/>
    <s v="IV4903103"/>
    <s v="IV4903103"/>
    <m/>
    <d v="2553-01-02T00:00:00"/>
    <n v="33058.839999999997"/>
    <n v="33058.839999999997"/>
    <s v="บาท"/>
    <n v="2189"/>
    <x v="0"/>
  </r>
  <r>
    <d v="2558-12-21T00:00:00"/>
    <x v="1"/>
    <x v="1"/>
    <s v="IV5812141"/>
    <s v="IV5812141"/>
    <s v="7 วัน"/>
    <d v="2559-01-05T00:00:00"/>
    <n v="96300"/>
    <n v="96300"/>
    <s v="บาท"/>
    <n v="-5"/>
    <x v="3"/>
  </r>
  <r>
    <d v="2558-12-30T00:00:00"/>
    <x v="1"/>
    <x v="1"/>
    <s v="IV5812204"/>
    <s v="IV5812204"/>
    <s v="7 วัน"/>
    <d v="2559-01-10T00:00:00"/>
    <n v="53928"/>
    <n v="53928"/>
    <s v="บาท"/>
    <n v="-10"/>
    <x v="3"/>
  </r>
  <r>
    <d v="2553-01-01T00:00:00"/>
    <x v="1"/>
    <x v="1"/>
    <s v="IV5201165"/>
    <s v="IV5201165"/>
    <m/>
    <d v="2553-01-02T00:00:00"/>
    <n v="4270.91"/>
    <n v="4270.91"/>
    <s v="บาท"/>
    <n v="2189"/>
    <x v="0"/>
  </r>
  <r>
    <d v="2553-01-01T00:00:00"/>
    <x v="1"/>
    <x v="1"/>
    <s v="IV5202109"/>
    <s v="IV5202109"/>
    <m/>
    <d v="2553-01-02T00:00:00"/>
    <n v="9886.7999999999993"/>
    <n v="9886.7999999999993"/>
    <s v="บาท"/>
    <n v="2189"/>
    <x v="0"/>
  </r>
  <r>
    <d v="2558-12-19T00:00:00"/>
    <x v="1"/>
    <x v="1"/>
    <s v="IV5812131"/>
    <s v="IV5812131"/>
    <s v="30 วัน"/>
    <d v="2559-02-06T00:00:00"/>
    <n v="58502.25"/>
    <n v="58502.25"/>
    <s v="บาท"/>
    <n v="-37"/>
    <x v="3"/>
  </r>
  <r>
    <d v="2558-11-12T00:00:00"/>
    <x v="1"/>
    <x v="1"/>
    <s v="IV5811104"/>
    <s v="IV5811104"/>
    <s v="30 วัน"/>
    <d v="2558-12-12T00:00:00"/>
    <n v="26305.95"/>
    <n v="26305.95"/>
    <s v="บาท"/>
    <n v="19"/>
    <x v="1"/>
  </r>
  <r>
    <d v="2558-07-08T00:00:00"/>
    <x v="1"/>
    <x v="1"/>
    <s v="IV5807080"/>
    <s v="IV5807080"/>
    <s v="7 วัน"/>
    <d v="2558-07-14T00:00:00"/>
    <n v="104945.60000000001"/>
    <n v="104945.60000000001"/>
    <s v="บาท"/>
    <n v="170"/>
    <x v="2"/>
  </r>
  <r>
    <d v="2558-07-08T00:00:00"/>
    <x v="1"/>
    <x v="1"/>
    <s v="IV5807081"/>
    <s v="IV5807081"/>
    <s v="7 วัน"/>
    <d v="2558-07-18T00:00:00"/>
    <n v="3745"/>
    <n v="3745"/>
    <s v="บาท"/>
    <n v="166"/>
    <x v="2"/>
  </r>
  <r>
    <d v="2558-10-24T00:00:00"/>
    <x v="1"/>
    <x v="1"/>
    <s v="IV5810181"/>
    <s v="IV5810181"/>
    <s v="30 วัน"/>
    <d v="2558-11-25T00:00:00"/>
    <n v="418370"/>
    <n v="418370"/>
    <s v="บาท"/>
    <n v="36"/>
    <x v="1"/>
  </r>
  <r>
    <d v="2558-10-26T00:00:00"/>
    <x v="1"/>
    <x v="1"/>
    <s v="IV5810189"/>
    <s v="IV5810189"/>
    <s v="30 วัน"/>
    <d v="2558-11-25T00:00:00"/>
    <n v="983405.5"/>
    <n v="983405.5"/>
    <s v="บาท"/>
    <n v="36"/>
    <x v="1"/>
  </r>
  <r>
    <d v="2558-10-27T00:00:00"/>
    <x v="1"/>
    <x v="1"/>
    <s v="IV5810200"/>
    <s v="IV5810200"/>
    <s v="30 วัน"/>
    <d v="2558-11-25T00:00:00"/>
    <n v="636650"/>
    <n v="636650"/>
    <s v="บาท"/>
    <n v="36"/>
    <x v="1"/>
  </r>
  <r>
    <d v="2558-10-31T00:00:00"/>
    <x v="1"/>
    <x v="1"/>
    <s v="IV5810245"/>
    <s v="IV5810245"/>
    <s v="30 วัน"/>
    <d v="2558-11-25T00:00:00"/>
    <n v="570898.5"/>
    <n v="570898.5"/>
    <s v="บาท"/>
    <n v="36"/>
    <x v="1"/>
  </r>
  <r>
    <d v="2558-11-14T00:00:00"/>
    <x v="1"/>
    <x v="1"/>
    <s v="IV5811119"/>
    <s v="IV5811119"/>
    <s v="30 วัน"/>
    <d v="2558-12-25T00:00:00"/>
    <n v="362088"/>
    <n v="362088"/>
    <s v="บาท"/>
    <n v="6"/>
    <x v="1"/>
  </r>
  <r>
    <d v="2558-11-21T00:00:00"/>
    <x v="1"/>
    <x v="1"/>
    <s v="IV5811173"/>
    <s v="IV5811173"/>
    <s v="30 วัน"/>
    <d v="2558-12-25T00:00:00"/>
    <n v="18083"/>
    <n v="18083"/>
    <s v="บาท"/>
    <n v="6"/>
    <x v="1"/>
  </r>
  <r>
    <d v="2558-11-30T00:00:00"/>
    <x v="1"/>
    <x v="1"/>
    <s v="IV5811283"/>
    <s v="IV5811283"/>
    <s v="30 วัน"/>
    <d v="2558-12-25T00:00:00"/>
    <n v="253697"/>
    <n v="253697"/>
    <s v="บาท"/>
    <n v="6"/>
    <x v="1"/>
  </r>
  <r>
    <d v="2558-12-30T00:00:00"/>
    <x v="1"/>
    <x v="1"/>
    <s v="IV5812209"/>
    <s v="IV5812209"/>
    <s v="7 วัน"/>
    <d v="2559-01-14T00:00:00"/>
    <n v="513600"/>
    <n v="513600"/>
    <s v="บาท"/>
    <n v="-14"/>
    <x v="3"/>
  </r>
  <r>
    <d v="2557-10-08T00:00:00"/>
    <x v="1"/>
    <x v="1"/>
    <s v="IV5710063"/>
    <s v="IV5710063"/>
    <s v="30 วัน"/>
    <d v="2557-11-21T00:00:00"/>
    <n v="48150"/>
    <n v="48150"/>
    <s v="บาท"/>
    <n v="405"/>
    <x v="0"/>
  </r>
  <r>
    <d v="2558-11-06T00:00:00"/>
    <x v="1"/>
    <x v="1"/>
    <s v="IV5811066"/>
    <s v="IV5811066"/>
    <s v="30 วัน"/>
    <d v="2558-12-06T00:00:00"/>
    <n v="676240"/>
    <n v="676240"/>
    <s v="บาท"/>
    <n v="25"/>
    <x v="1"/>
  </r>
  <r>
    <d v="2558-11-18T00:00:00"/>
    <x v="1"/>
    <x v="1"/>
    <s v="IV5811150"/>
    <s v="IV5811150"/>
    <s v="30 วัน"/>
    <d v="2558-12-18T00:00:00"/>
    <n v="693146"/>
    <n v="693146"/>
    <s v="บาท"/>
    <n v="13"/>
    <x v="1"/>
  </r>
  <r>
    <d v="2553-01-01T00:00:00"/>
    <x v="1"/>
    <x v="1"/>
    <s v="IV4912132"/>
    <s v="IV4912132"/>
    <m/>
    <d v="2553-01-31T00:00:00"/>
    <n v="280393.71000000002"/>
    <n v="280393.71000000002"/>
    <s v="บาท"/>
    <n v="2160"/>
    <x v="0"/>
  </r>
  <r>
    <d v="2556-01-01T00:00:00"/>
    <x v="1"/>
    <x v="1"/>
    <s v="IV4912220"/>
    <s v="IV4912220"/>
    <m/>
    <d v="2556-01-31T00:00:00"/>
    <n v="121124.14"/>
    <n v="121124.14"/>
    <s v="บาท"/>
    <n v="1065"/>
    <x v="0"/>
  </r>
  <r>
    <d v="2558-11-24T00:00:00"/>
    <x v="1"/>
    <x v="1"/>
    <s v="IV5811201"/>
    <s v="IV5811201"/>
    <s v="60 วัน"/>
    <d v="2559-01-31T00:00:00"/>
    <n v="7558429.04"/>
    <n v="7558429.04"/>
    <s v="บาท"/>
    <n v="-31"/>
    <x v="3"/>
  </r>
  <r>
    <d v="2558-11-30T00:00:00"/>
    <x v="1"/>
    <x v="1"/>
    <s v="IV5811253"/>
    <s v="IV5811253"/>
    <s v="60 วัน"/>
    <d v="2559-01-31T00:00:00"/>
    <n v="2549596"/>
    <n v="2549596"/>
    <s v="บาท"/>
    <n v="-31"/>
    <x v="3"/>
  </r>
  <r>
    <d v="2558-12-30T00:00:00"/>
    <x v="1"/>
    <x v="1"/>
    <s v="IV5812234"/>
    <s v="IV5812234"/>
    <s v="60 วัน"/>
    <d v="2559-03-15T00:00:00"/>
    <n v="6494579"/>
    <n v="6494579"/>
    <s v="บาท"/>
    <n v="-74"/>
    <x v="3"/>
  </r>
  <r>
    <d v="2558-12-22T00:00:00"/>
    <x v="1"/>
    <x v="1"/>
    <s v="IV5812149"/>
    <s v="IV5812149"/>
    <s v="7 วัน"/>
    <d v="2558-12-30T00:00:00"/>
    <n v="30000"/>
    <n v="30000"/>
    <s v="บาท"/>
    <n v="1"/>
    <x v="1"/>
  </r>
  <r>
    <d v="2558-11-30T00:00:00"/>
    <x v="1"/>
    <x v="1"/>
    <s v="IV5811292"/>
    <s v="IV5811292"/>
    <s v="15 วัน"/>
    <d v="2558-12-25T00:00:00"/>
    <n v="154080"/>
    <n v="154080"/>
    <s v="บาท"/>
    <n v="6"/>
    <x v="1"/>
  </r>
  <r>
    <d v="2558-12-14T00:00:00"/>
    <x v="1"/>
    <x v="1"/>
    <s v="IV5812100"/>
    <s v="IV5812100"/>
    <s v="15 วัน"/>
    <d v="2559-01-05T00:00:00"/>
    <n v="2490960"/>
    <n v="2490960"/>
    <s v="บาท"/>
    <n v="-5"/>
    <x v="3"/>
  </r>
  <r>
    <d v="2558-12-23T00:00:00"/>
    <x v="1"/>
    <x v="1"/>
    <s v="IV5812158"/>
    <s v="IV5812158"/>
    <s v="15 วัน"/>
    <d v="2559-01-15T00:00:00"/>
    <n v="602624"/>
    <n v="602624"/>
    <s v="บาท"/>
    <n v="-15"/>
    <x v="3"/>
  </r>
  <r>
    <d v="2558-12-30T00:00:00"/>
    <x v="1"/>
    <x v="1"/>
    <s v="IV5812203"/>
    <s v="IV5812203"/>
    <s v="7 วัน"/>
    <d v="2559-01-15T00:00:00"/>
    <n v="56731.4"/>
    <n v="56731.4"/>
    <s v="บาท"/>
    <n v="-15"/>
    <x v="3"/>
  </r>
  <r>
    <d v="2556-05-20T00:00:00"/>
    <x v="1"/>
    <x v="1"/>
    <s v="IV5605114"/>
    <s v="IV5605114"/>
    <m/>
    <d v="2556-06-24T00:00:00"/>
    <n v="834297.29"/>
    <n v="834297.29"/>
    <s v="บาท"/>
    <n v="920"/>
    <x v="0"/>
  </r>
  <r>
    <d v="2556-05-27T00:00:00"/>
    <x v="1"/>
    <x v="1"/>
    <s v="IV5605148"/>
    <s v="IV5605148"/>
    <m/>
    <d v="2556-07-05T00:00:00"/>
    <n v="18433.43"/>
    <n v="18433.43"/>
    <s v="บาท"/>
    <n v="909"/>
    <x v="0"/>
  </r>
  <r>
    <d v="2558-12-12T00:00:00"/>
    <x v="1"/>
    <x v="1"/>
    <s v="IV5812087"/>
    <s v="IV5812087"/>
    <s v="7 วัน"/>
    <d v="2558-01-20T00:00:00"/>
    <n v="804426"/>
    <n v="804426"/>
    <s v="บาท"/>
    <n v="345"/>
    <x v="4"/>
  </r>
  <r>
    <d v="2558-12-16T00:00:00"/>
    <x v="1"/>
    <x v="1"/>
    <s v="IV5812114"/>
    <s v="IV5812114"/>
    <s v="7 วัน"/>
    <d v="2559-01-20T00:00:00"/>
    <n v="1034262"/>
    <n v="1034262"/>
    <s v="บาท"/>
    <n v="-20"/>
    <x v="3"/>
  </r>
  <r>
    <d v="2558-12-25T00:00:00"/>
    <x v="1"/>
    <x v="1"/>
    <s v="IV5812169"/>
    <s v="IV5812169"/>
    <s v="30 วัน"/>
    <d v="2559-01-24T00:00:00"/>
    <n v="207622.8"/>
    <n v="207622.8"/>
    <s v="บาท"/>
    <n v="-24"/>
    <x v="3"/>
  </r>
  <r>
    <d v="2558-12-15T00:00:00"/>
    <x v="1"/>
    <x v="1"/>
    <s v="IV5812110"/>
    <s v="IV5812110"/>
    <s v="7 วัน"/>
    <d v="2558-12-28T00:00:00"/>
    <n v="810525"/>
    <n v="810525"/>
    <s v="บาท"/>
    <n v="3"/>
    <x v="1"/>
  </r>
  <r>
    <d v="2558-12-30T00:00:00"/>
    <x v="1"/>
    <x v="1"/>
    <s v="IV5812236"/>
    <s v="IV5812236"/>
    <s v="7 วัน"/>
    <d v="2559-01-04T00:00:00"/>
    <n v="160500"/>
    <n v="160500"/>
    <s v="บาท"/>
    <n v="-4"/>
    <x v="3"/>
  </r>
  <r>
    <d v="2558-12-30T00:00:00"/>
    <x v="2"/>
    <x v="2"/>
    <s v="IV5812238"/>
    <s v="IV5812238"/>
    <s v="7 วัน"/>
    <d v="2559-01-04T00:00:00"/>
    <n v="30000"/>
    <n v="30000"/>
    <s v="บาท"/>
    <n v="-4"/>
    <x v="3"/>
  </r>
  <r>
    <d v="2558-12-30T00:00:00"/>
    <x v="2"/>
    <x v="2"/>
    <s v="IV5812239"/>
    <s v="IV5812239"/>
    <s v="7 วัน"/>
    <d v="2559-01-04T00:00:00"/>
    <n v="57504.77"/>
    <n v="57504.77"/>
    <s v="บาท"/>
    <n v="-4"/>
    <x v="3"/>
  </r>
  <r>
    <d v="2558-12-30T00:00:00"/>
    <x v="2"/>
    <x v="2"/>
    <s v="IV5812244"/>
    <s v="IV5812244"/>
    <s v="30 วัน"/>
    <d v="2559-02-18T00:00:00"/>
    <n v="2213303.13"/>
    <n v="2213303.13"/>
    <s v="บาท"/>
    <n v="-49"/>
    <x v="3"/>
  </r>
  <r>
    <d v="2553-02-20T00:00:00"/>
    <x v="2"/>
    <x v="2"/>
    <s v="IV5302169"/>
    <s v="IV5302169"/>
    <m/>
    <d v="2553-02-21T00:00:00"/>
    <n v="221251.20000000001"/>
    <n v="221251.20000000001"/>
    <s v="บาท"/>
    <n v="2139"/>
    <x v="0"/>
  </r>
  <r>
    <d v="2558-11-30T00:00:00"/>
    <x v="2"/>
    <x v="2"/>
    <s v="IV5811248"/>
    <s v="IV5811248"/>
    <s v="30 วัน"/>
    <d v="2558-12-30T00:00:00"/>
    <n v="358985"/>
    <n v="358985"/>
    <s v="บาท"/>
    <n v="1"/>
    <x v="1"/>
  </r>
  <r>
    <d v="2558-11-30T00:00:00"/>
    <x v="2"/>
    <x v="2"/>
    <s v="IV5811249"/>
    <s v="IV5811249"/>
    <s v="30 วัน"/>
    <d v="2558-12-30T00:00:00"/>
    <n v="358985"/>
    <n v="358985"/>
    <s v="บาท"/>
    <n v="1"/>
    <x v="1"/>
  </r>
  <r>
    <d v="2557-05-08T00:00:00"/>
    <x v="2"/>
    <x v="2"/>
    <s v="CN5705-0002"/>
    <s v="CN5705-0002"/>
    <s v="30 วัน"/>
    <d v="2557-05-08T00:00:00"/>
    <n v="-53652.25"/>
    <n v="-53652.25"/>
    <s v="บาท"/>
    <n v="602"/>
    <x v="0"/>
  </r>
  <r>
    <d v="2557-12-22T00:00:00"/>
    <x v="2"/>
    <x v="2"/>
    <s v="IV5712268"/>
    <s v="IV5712268"/>
    <s v="30 วัน"/>
    <d v="2558-01-20T00:00:00"/>
    <n v="4960"/>
    <n v="4960"/>
    <s v="บาท"/>
    <n v="345"/>
    <x v="4"/>
  </r>
  <r>
    <d v="2558-10-31T00:00:00"/>
    <x v="2"/>
    <x v="2"/>
    <s v="IV5810228"/>
    <s v="IV5810228"/>
    <s v="30 วัน"/>
    <d v="2558-12-05T00:00:00"/>
    <n v="109204.2"/>
    <n v="109204.2"/>
    <s v="บาท"/>
    <n v="26"/>
    <x v="1"/>
  </r>
  <r>
    <d v="2558-10-31T00:00:00"/>
    <x v="2"/>
    <x v="2"/>
    <s v="IV5810242"/>
    <s v="IV5810242"/>
    <s v="30 วัน"/>
    <d v="2558-12-05T00:00:00"/>
    <n v="87344.1"/>
    <n v="87344.1"/>
    <s v="บาท"/>
    <n v="26"/>
    <x v="1"/>
  </r>
  <r>
    <d v="2558-10-31T00:00:00"/>
    <x v="2"/>
    <x v="2"/>
    <s v="IV5810269"/>
    <s v="IV5810269"/>
    <s v="30 วัน"/>
    <d v="2558-12-05T00:00:00"/>
    <n v="29114.7"/>
    <n v="29114.7"/>
    <s v="บาท"/>
    <n v="26"/>
    <x v="1"/>
  </r>
  <r>
    <d v="2558-11-07T00:00:00"/>
    <x v="2"/>
    <x v="2"/>
    <s v="IV5811070"/>
    <s v="IV5811070"/>
    <s v="30 วัน"/>
    <d v="2558-12-05T00:00:00"/>
    <n v="53302.05"/>
    <n v="53302.05"/>
    <s v="บาท"/>
    <n v="26"/>
    <x v="1"/>
  </r>
  <r>
    <d v="2558-11-12T00:00:00"/>
    <x v="2"/>
    <x v="2"/>
    <s v="IV5811102"/>
    <s v="IV5811102"/>
    <s v="30 วัน"/>
    <d v="2558-12-05T00:00:00"/>
    <n v="50388.98"/>
    <n v="50388.98"/>
    <s v="บาท"/>
    <n v="26"/>
    <x v="1"/>
  </r>
  <r>
    <d v="2558-11-12T00:00:00"/>
    <x v="2"/>
    <x v="2"/>
    <s v="IV5811110"/>
    <s v="IV5811110"/>
    <s v="30 วัน"/>
    <d v="2558-12-05T00:00:00"/>
    <n v="39504.400000000001"/>
    <n v="39504.400000000001"/>
    <s v="บาท"/>
    <n v="26"/>
    <x v="1"/>
  </r>
  <r>
    <d v="2558-11-12T00:00:00"/>
    <x v="2"/>
    <x v="2"/>
    <s v="IV5811111"/>
    <s v="IV5811111"/>
    <s v="30 วัน"/>
    <d v="2558-12-05T00:00:00"/>
    <n v="74102.850000000006"/>
    <n v="74102.850000000006"/>
    <s v="บาท"/>
    <n v="26"/>
    <x v="1"/>
  </r>
  <r>
    <d v="2558-11-13T00:00:00"/>
    <x v="2"/>
    <x v="2"/>
    <s v="IV5811118"/>
    <s v="IV5811118"/>
    <s v="30 วัน"/>
    <d v="2558-12-05T00:00:00"/>
    <n v="105716"/>
    <n v="105716"/>
    <s v="บาท"/>
    <n v="26"/>
    <x v="1"/>
  </r>
  <r>
    <d v="2558-11-14T00:00:00"/>
    <x v="2"/>
    <x v="2"/>
    <s v="IV5811124"/>
    <s v="IV5811124"/>
    <s v="30 วัน"/>
    <d v="2558-12-05T00:00:00"/>
    <n v="70941"/>
    <n v="70941"/>
    <s v="บาท"/>
    <n v="26"/>
    <x v="1"/>
  </r>
  <r>
    <d v="2558-11-14T00:00:00"/>
    <x v="2"/>
    <x v="2"/>
    <s v="IV5811125"/>
    <s v="IV5811125"/>
    <s v="30 วัน"/>
    <d v="2558-12-05T00:00:00"/>
    <n v="227910"/>
    <n v="227910"/>
    <s v="บาท"/>
    <n v="26"/>
    <x v="1"/>
  </r>
  <r>
    <d v="2558-11-14T00:00:00"/>
    <x v="2"/>
    <x v="2"/>
    <s v="IV5811126"/>
    <s v="IV5811126"/>
    <s v="30 วัน"/>
    <d v="2558-12-05T00:00:00"/>
    <n v="73830"/>
    <n v="73830"/>
    <s v="บาท"/>
    <n v="26"/>
    <x v="1"/>
  </r>
  <r>
    <d v="2558-11-14T00:00:00"/>
    <x v="2"/>
    <x v="2"/>
    <s v="IV5811127"/>
    <s v="IV5811127"/>
    <s v="30 วัน"/>
    <d v="2558-12-05T00:00:00"/>
    <n v="193209.9"/>
    <n v="193209.9"/>
    <s v="บาท"/>
    <n v="26"/>
    <x v="1"/>
  </r>
  <r>
    <d v="2558-11-16T00:00:00"/>
    <x v="2"/>
    <x v="2"/>
    <s v="IV5811133"/>
    <s v="IV5811133"/>
    <s v="30 วัน"/>
    <d v="2558-12-05T00:00:00"/>
    <n v="50701.95"/>
    <n v="50701.95"/>
    <s v="บาท"/>
    <n v="26"/>
    <x v="1"/>
  </r>
  <r>
    <d v="2558-11-16T00:00:00"/>
    <x v="2"/>
    <x v="2"/>
    <s v="IV5811134"/>
    <s v="IV5811134"/>
    <s v="30 วัน"/>
    <d v="2558-12-05T00:00:00"/>
    <n v="145862.39999999999"/>
    <n v="145862.39999999999"/>
    <s v="บาท"/>
    <n v="26"/>
    <x v="1"/>
  </r>
  <r>
    <d v="2558-11-16T00:00:00"/>
    <x v="2"/>
    <x v="2"/>
    <s v="IV5811135"/>
    <s v="IV5811135"/>
    <s v="30 วัน"/>
    <d v="2558-12-05T00:00:00"/>
    <n v="53302.05"/>
    <n v="53302.05"/>
    <s v="บาท"/>
    <n v="26"/>
    <x v="1"/>
  </r>
  <r>
    <d v="2558-11-17T00:00:00"/>
    <x v="2"/>
    <x v="2"/>
    <s v="IV5811143"/>
    <s v="IV5811143"/>
    <s v="30 วัน"/>
    <d v="2558-12-15T00:00:00"/>
    <n v="75970"/>
    <n v="75970"/>
    <s v="บาท"/>
    <n v="16"/>
    <x v="1"/>
  </r>
  <r>
    <d v="2558-11-18T00:00:00"/>
    <x v="2"/>
    <x v="2"/>
    <s v="IV5811151"/>
    <s v="IV5811151"/>
    <s v="30 วัน"/>
    <d v="2559-01-05T00:00:00"/>
    <n v="338237.7"/>
    <n v="338237.7"/>
    <s v="บาท"/>
    <n v="-5"/>
    <x v="3"/>
  </r>
  <r>
    <d v="2558-11-18T00:00:00"/>
    <x v="2"/>
    <x v="2"/>
    <s v="IV5811152"/>
    <s v="IV5811152"/>
    <s v="30 วัน"/>
    <d v="2558-12-05T00:00:00"/>
    <n v="92303.55"/>
    <n v="92303.55"/>
    <s v="บาท"/>
    <n v="26"/>
    <x v="1"/>
  </r>
  <r>
    <d v="2558-11-18T00:00:00"/>
    <x v="2"/>
    <x v="2"/>
    <s v="IV5811153"/>
    <s v="IV5811153"/>
    <s v="30 วัน"/>
    <d v="2558-12-05T00:00:00"/>
    <n v="13674.6"/>
    <n v="13674.6"/>
    <s v="บาท"/>
    <n v="26"/>
    <x v="1"/>
  </r>
  <r>
    <d v="2558-11-19T00:00:00"/>
    <x v="2"/>
    <x v="2"/>
    <s v="IV5811156"/>
    <s v="IV5811156"/>
    <s v="30 วัน"/>
    <d v="2558-12-05T00:00:00"/>
    <n v="99317.4"/>
    <n v="99317.4"/>
    <s v="บาท"/>
    <n v="26"/>
    <x v="1"/>
  </r>
  <r>
    <d v="2558-11-20T00:00:00"/>
    <x v="2"/>
    <x v="2"/>
    <s v="DN58110001"/>
    <s v="DN58110001"/>
    <s v="30 วัน"/>
    <d v="2558-12-19T00:00:00"/>
    <n v="18104.400000000001"/>
    <n v="18104.400000000001"/>
    <s v="บาท"/>
    <n v="12"/>
    <x v="1"/>
  </r>
  <r>
    <d v="2558-11-30T00:00:00"/>
    <x v="2"/>
    <x v="2"/>
    <s v="IV5811296"/>
    <s v="IV5811296"/>
    <s v="30 วัน"/>
    <d v="2559-01-05T00:00:00"/>
    <n v="88981.2"/>
    <n v="88981.2"/>
    <s v="บาท"/>
    <n v="-5"/>
    <x v="3"/>
  </r>
  <r>
    <d v="2558-11-30T00:00:00"/>
    <x v="2"/>
    <x v="2"/>
    <s v="IV5811297"/>
    <s v="IV5811297"/>
    <s v="30 วัน"/>
    <d v="2559-01-05T00:00:00"/>
    <n v="144343"/>
    <n v="144343"/>
    <s v="บาท"/>
    <n v="-5"/>
    <x v="3"/>
  </r>
  <r>
    <d v="2558-11-30T00:00:00"/>
    <x v="2"/>
    <x v="2"/>
    <s v="IV5811298"/>
    <s v="IV5811298"/>
    <s v="30 วัน"/>
    <d v="2558-12-29T00:00:00"/>
    <n v="1422672"/>
    <n v="1422672"/>
    <s v="บาท"/>
    <n v="2"/>
    <x v="1"/>
  </r>
  <r>
    <d v="2558-11-30T00:00:00"/>
    <x v="2"/>
    <x v="2"/>
    <s v="IV5811299"/>
    <s v="IV5811299"/>
    <s v="30 วัน"/>
    <d v="2559-01-05T00:00:00"/>
    <n v="1300.05"/>
    <n v="1300.05"/>
    <s v="บาท"/>
    <n v="-5"/>
    <x v="3"/>
  </r>
  <r>
    <d v="2558-11-30T00:00:00"/>
    <x v="2"/>
    <x v="2"/>
    <s v="IV5811300"/>
    <s v="IV5811300"/>
    <s v="30 วัน"/>
    <d v="2559-01-05T00:00:00"/>
    <n v="123849.83"/>
    <n v="123849.83"/>
    <s v="บาท"/>
    <n v="-5"/>
    <x v="3"/>
  </r>
  <r>
    <d v="2558-11-30T00:00:00"/>
    <x v="2"/>
    <x v="2"/>
    <s v="IV5811301"/>
    <s v="IV5811301"/>
    <s v="30 วัน"/>
    <d v="2559-01-05T00:00:00"/>
    <n v="54677"/>
    <n v="54677"/>
    <s v="บาท"/>
    <n v="-5"/>
    <x v="3"/>
  </r>
  <r>
    <d v="2558-11-30T00:00:00"/>
    <x v="2"/>
    <x v="2"/>
    <s v="IV5811302"/>
    <s v="IV5811302"/>
    <s v="30 วัน"/>
    <d v="2559-01-05T00:00:00"/>
    <n v="57501.8"/>
    <n v="57501.8"/>
    <s v="บาท"/>
    <n v="-5"/>
    <x v="3"/>
  </r>
  <r>
    <d v="2558-11-30T00:00:00"/>
    <x v="2"/>
    <x v="2"/>
    <s v="IV5811303"/>
    <s v="IV5811303"/>
    <s v="30 วัน"/>
    <d v="2559-01-05T00:00:00"/>
    <n v="230558.25"/>
    <n v="230558.25"/>
    <s v="บาท"/>
    <n v="-5"/>
    <x v="3"/>
  </r>
  <r>
    <d v="2558-12-08T00:00:00"/>
    <x v="2"/>
    <x v="2"/>
    <s v="IV5812056"/>
    <s v="IV5812056"/>
    <s v="30 วัน"/>
    <d v="2559-02-05T00:00:00"/>
    <n v="1097606"/>
    <n v="1097606"/>
    <s v="บาท"/>
    <n v="-36"/>
    <x v="3"/>
  </r>
  <r>
    <d v="2558-12-08T00:00:00"/>
    <x v="2"/>
    <x v="2"/>
    <s v="IV5812057"/>
    <s v="IV5812057"/>
    <s v="30 วัน"/>
    <d v="2559-02-05T00:00:00"/>
    <n v="39017.550000000003"/>
    <n v="39017.550000000003"/>
    <s v="บาท"/>
    <n v="-36"/>
    <x v="3"/>
  </r>
  <r>
    <d v="2558-12-09T00:00:00"/>
    <x v="2"/>
    <x v="2"/>
    <s v="IV5812059"/>
    <s v="IV5812059"/>
    <s v="30 วัน"/>
    <d v="2559-01-05T00:00:00"/>
    <n v="12840"/>
    <n v="12840"/>
    <s v="บาท"/>
    <n v="-5"/>
    <x v="3"/>
  </r>
  <r>
    <d v="2558-12-14T00:00:00"/>
    <x v="2"/>
    <x v="2"/>
    <s v="IV5812098"/>
    <s v="IV5812098"/>
    <s v="30 วัน"/>
    <d v="2559-02-05T00:00:00"/>
    <n v="1476600"/>
    <n v="1476600"/>
    <s v="บาท"/>
    <n v="-36"/>
    <x v="3"/>
  </r>
  <r>
    <d v="2558-12-16T00:00:00"/>
    <x v="2"/>
    <x v="2"/>
    <s v="IV5812115"/>
    <s v="IV5812115"/>
    <s v="30 วัน"/>
    <d v="2559-01-05T00:00:00"/>
    <n v="84744"/>
    <n v="84744"/>
    <s v="บาท"/>
    <n v="-5"/>
    <x v="3"/>
  </r>
  <r>
    <d v="2558-12-21T00:00:00"/>
    <x v="2"/>
    <x v="2"/>
    <s v="IV5812144"/>
    <s v="IV5812144"/>
    <s v="30 วัน"/>
    <d v="2559-01-05T00:00:00"/>
    <n v="223159.2"/>
    <n v="223159.2"/>
    <s v="บาท"/>
    <n v="-5"/>
    <x v="3"/>
  </r>
  <r>
    <d v="2558-12-22T00:00:00"/>
    <x v="2"/>
    <x v="2"/>
    <s v="IV5812152"/>
    <s v="IV5812152"/>
    <s v="30 วัน"/>
    <d v="2559-01-05T00:00:00"/>
    <n v="180081"/>
    <n v="180081"/>
    <s v="บาท"/>
    <n v="-5"/>
    <x v="3"/>
  </r>
  <r>
    <d v="2558-12-30T00:00:00"/>
    <x v="2"/>
    <x v="2"/>
    <s v="IV5812216"/>
    <s v="IV5812216"/>
    <s v="30 วัน"/>
    <d v="2559-01-28T00:00:00"/>
    <n v="170237"/>
    <n v="170237"/>
    <s v="บาท"/>
    <n v="-28"/>
    <x v="3"/>
  </r>
  <r>
    <d v="2558-12-30T00:00:00"/>
    <x v="2"/>
    <x v="2"/>
    <s v="CN5812-0012"/>
    <s v="CN5812-0012"/>
    <s v="30 วัน"/>
    <d v="2558-12-30T00:00:00"/>
    <n v="-59278"/>
    <n v="-59278"/>
    <s v="บาท"/>
    <n v="1"/>
    <x v="1"/>
  </r>
  <r>
    <d v="2558-11-02T00:00:00"/>
    <x v="2"/>
    <x v="2"/>
    <s v="IV5811001"/>
    <s v="IV5811001"/>
    <s v="30 วัน"/>
    <d v="2558-12-02T00:00:00"/>
    <n v="7372.3"/>
    <n v="7372.3"/>
    <s v="บาท"/>
    <n v="29"/>
    <x v="1"/>
  </r>
  <r>
    <d v="2558-12-17T00:00:00"/>
    <x v="2"/>
    <x v="2"/>
    <s v="IV5812124"/>
    <s v="IV5812124"/>
    <s v="30 วัน"/>
    <d v="2559-01-17T00:00:00"/>
    <n v="21400"/>
    <n v="21400"/>
    <s v="บาท"/>
    <n v="-17"/>
    <x v="3"/>
  </r>
  <r>
    <d v="2558-12-17T00:00:00"/>
    <x v="2"/>
    <x v="2"/>
    <s v="IV5812123"/>
    <s v="IV5812123"/>
    <s v="30 วัน"/>
    <d v="2559-01-17T00:00:00"/>
    <n v="398040"/>
    <n v="398040"/>
    <s v="บาท"/>
    <n v="-17"/>
    <x v="3"/>
  </r>
  <r>
    <d v="2558-12-15T00:00:00"/>
    <x v="2"/>
    <x v="2"/>
    <s v="IV5812108"/>
    <s v="IV5812108"/>
    <s v="30 วัน"/>
    <d v="2559-01-11T00:00:00"/>
    <n v="100152"/>
    <n v="100152"/>
    <s v="บาท"/>
    <n v="-11"/>
    <x v="3"/>
  </r>
  <r>
    <d v="2558-12-15T00:00:00"/>
    <x v="2"/>
    <x v="2"/>
    <s v="IV5812109"/>
    <s v="IV5812109"/>
    <s v="30 วัน"/>
    <d v="2559-01-11T00:00:00"/>
    <n v="1455200"/>
    <n v="1455200"/>
    <s v="บาท"/>
    <n v="-11"/>
    <x v="3"/>
  </r>
  <r>
    <d v="2558-12-25T00:00:00"/>
    <x v="2"/>
    <x v="2"/>
    <s v="IV5812166"/>
    <s v="IV5812166"/>
    <s v="30 วัน"/>
    <d v="2559-01-24T00:00:00"/>
    <n v="130882.4"/>
    <n v="130882.4"/>
    <s v="บาท"/>
    <n v="-24"/>
    <x v="3"/>
  </r>
  <r>
    <d v="2558-12-25T00:00:00"/>
    <x v="2"/>
    <x v="2"/>
    <s v="IV5812167"/>
    <s v="IV5812167"/>
    <s v="30 วัน"/>
    <d v="2559-01-24T00:00:00"/>
    <n v="48150"/>
    <n v="48150"/>
    <s v="บาท"/>
    <n v="-24"/>
    <x v="3"/>
  </r>
  <r>
    <d v="2558-12-25T00:00:00"/>
    <x v="2"/>
    <x v="2"/>
    <s v="IV5812168"/>
    <s v="IV5812168"/>
    <s v="30 วัน"/>
    <d v="2559-01-24T00:00:00"/>
    <n v="27606"/>
    <n v="27606"/>
    <s v="บาท"/>
    <n v="-24"/>
    <x v="3"/>
  </r>
  <r>
    <d v="2558-12-30T00:00:00"/>
    <x v="2"/>
    <x v="2"/>
    <s v="IV5812205"/>
    <s v="IV5812205"/>
    <s v="30 วัน"/>
    <d v="2559-01-29T00:00:00"/>
    <n v="807636"/>
    <n v="807636"/>
    <s v="บาท"/>
    <n v="-29"/>
    <x v="3"/>
  </r>
  <r>
    <d v="2557-12-19T00:00:00"/>
    <x v="2"/>
    <x v="2"/>
    <s v="IV5712217"/>
    <s v="IV5712217"/>
    <s v="7 วัน"/>
    <d v="2558-01-05T00:00:00"/>
    <n v="580400"/>
    <n v="580400"/>
    <s v="บาท"/>
    <n v="360"/>
    <x v="4"/>
  </r>
  <r>
    <d v="2558-08-31T00:00:00"/>
    <x v="2"/>
    <x v="2"/>
    <s v="IV5808266"/>
    <s v="IV5808266"/>
    <s v="30 วัน"/>
    <d v="2558-09-30T00:00:00"/>
    <n v="115752.7"/>
    <n v="115752.7"/>
    <s v="บาท"/>
    <n v="92"/>
    <x v="2"/>
  </r>
  <r>
    <d v="2558-09-01T00:00:00"/>
    <x v="2"/>
    <x v="2"/>
    <s v="IV5809011"/>
    <s v="IV5809011"/>
    <s v="7 วัน"/>
    <d v="2558-09-30T00:00:00"/>
    <n v="325173.40000000002"/>
    <n v="325173.40000000002"/>
    <s v="บาท"/>
    <n v="92"/>
    <x v="2"/>
  </r>
  <r>
    <d v="2558-11-20T00:00:00"/>
    <x v="2"/>
    <x v="2"/>
    <s v="CN5811-0001"/>
    <s v="CN5811-0001"/>
    <s v="30 วัน"/>
    <d v="2558-11-20T00:00:00"/>
    <n v="-18618"/>
    <n v="-18618"/>
    <s v="บาท"/>
    <n v="41"/>
    <x v="1"/>
  </r>
  <r>
    <d v="2558-12-10T00:00:00"/>
    <x v="2"/>
    <x v="2"/>
    <s v="IV5812067"/>
    <s v="IV5812067"/>
    <s v="30 วัน"/>
    <d v="2559-01-31T00:00:00"/>
    <n v="139528"/>
    <n v="139528"/>
    <s v="บาท"/>
    <n v="-31"/>
    <x v="3"/>
  </r>
  <r>
    <d v="2558-12-30T00:00:00"/>
    <x v="2"/>
    <x v="2"/>
    <s v="IV5812219"/>
    <s v="IV5812219"/>
    <s v="30 วัน"/>
    <d v="2559-01-31T00:00:00"/>
    <n v="67838"/>
    <n v="67838"/>
    <s v="บาท"/>
    <n v="-31"/>
    <x v="3"/>
  </r>
  <r>
    <d v="2558-12-30T00:00:00"/>
    <x v="2"/>
    <x v="2"/>
    <s v="IV5812221"/>
    <s v="IV5812221"/>
    <s v="30 วัน"/>
    <d v="2559-01-31T00:00:00"/>
    <n v="212716"/>
    <n v="212716"/>
    <s v="บาท"/>
    <n v="-31"/>
    <x v="3"/>
  </r>
  <r>
    <d v="2558-12-30T00:00:00"/>
    <x v="2"/>
    <x v="2"/>
    <s v="IV5812230"/>
    <s v="IV5812230"/>
    <s v="30 วัน"/>
    <d v="2558-12-30T00:00:00"/>
    <n v="45903"/>
    <n v="45903"/>
    <s v="บาท"/>
    <n v="1"/>
    <x v="1"/>
  </r>
  <r>
    <d v="2558-12-30T00:00:00"/>
    <x v="2"/>
    <x v="2"/>
    <s v="IV5812208"/>
    <s v="IV5812208"/>
    <s v="30 วัน"/>
    <d v="2559-01-30T00:00:00"/>
    <n v="664100.85"/>
    <n v="664100.85"/>
    <s v="บาท"/>
    <n v="-30"/>
    <x v="3"/>
  </r>
  <r>
    <d v="2553-01-01T00:00:00"/>
    <x v="2"/>
    <x v="2"/>
    <n v="6225"/>
    <n v="6225"/>
    <m/>
    <d v="2553-01-31T00:00:00"/>
    <n v="172934.3"/>
    <n v="172934.3"/>
    <s v="บาท"/>
    <n v="2160"/>
    <x v="0"/>
  </r>
  <r>
    <d v="2553-01-01T00:00:00"/>
    <x v="2"/>
    <x v="2"/>
    <n v="6459"/>
    <n v="6459"/>
    <m/>
    <d v="2553-01-31T00:00:00"/>
    <n v="138912.75"/>
    <n v="138912.75"/>
    <s v="บาท"/>
    <n v="2160"/>
    <x v="0"/>
  </r>
  <r>
    <d v="2553-01-01T00:00:00"/>
    <x v="2"/>
    <x v="2"/>
    <n v="6626"/>
    <n v="6626"/>
    <m/>
    <d v="2553-01-31T00:00:00"/>
    <n v="87857.7"/>
    <n v="87857.7"/>
    <s v="บาท"/>
    <n v="2160"/>
    <x v="0"/>
  </r>
  <r>
    <d v="2553-01-01T00:00:00"/>
    <x v="2"/>
    <x v="2"/>
    <n v="6639"/>
    <n v="6639"/>
    <m/>
    <d v="2553-01-31T00:00:00"/>
    <n v="3894.8"/>
    <n v="3894.8"/>
    <s v="บาท"/>
    <n v="2160"/>
    <x v="0"/>
  </r>
  <r>
    <d v="2553-01-01T00:00:00"/>
    <x v="2"/>
    <x v="2"/>
    <n v="7221"/>
    <n v="7221"/>
    <m/>
    <d v="2553-01-31T00:00:00"/>
    <n v="19420.5"/>
    <n v="19420.5"/>
    <s v="บาท"/>
    <n v="2160"/>
    <x v="0"/>
  </r>
  <r>
    <d v="2553-01-01T00:00:00"/>
    <x v="2"/>
    <x v="2"/>
    <s v="IV5112001"/>
    <s v="IV5112001"/>
    <m/>
    <d v="2553-01-31T00:00:00"/>
    <n v="512945.16"/>
    <n v="512945.16"/>
    <s v="บาท"/>
    <n v="2160"/>
    <x v="0"/>
  </r>
  <r>
    <d v="2558-11-05T00:00:00"/>
    <x v="2"/>
    <x v="2"/>
    <s v="IV5811053"/>
    <s v="IV5811053"/>
    <s v="45 วัน"/>
    <d v="2559-01-02T00:00:00"/>
    <n v="81921.88"/>
    <n v="81921.88"/>
    <s v="บาท"/>
    <n v="-2"/>
    <x v="3"/>
  </r>
  <r>
    <d v="2558-11-14T00:00:00"/>
    <x v="2"/>
    <x v="2"/>
    <s v="IV5811122"/>
    <s v="IV5811122"/>
    <s v="45 วัน"/>
    <d v="2559-01-05T00:00:00"/>
    <n v="60856.25"/>
    <n v="60856.25"/>
    <s v="บาท"/>
    <n v="-5"/>
    <x v="3"/>
  </r>
  <r>
    <d v="2558-11-16T00:00:00"/>
    <x v="2"/>
    <x v="2"/>
    <s v="IV5811129"/>
    <s v="IV5811129"/>
    <s v="45 วัน"/>
    <d v="2559-01-05T00:00:00"/>
    <n v="353434.38"/>
    <n v="353434.38"/>
    <s v="บาท"/>
    <n v="-5"/>
    <x v="3"/>
  </r>
  <r>
    <d v="2558-11-24T00:00:00"/>
    <x v="2"/>
    <x v="2"/>
    <s v="IV5811204"/>
    <s v="IV5811204"/>
    <s v="45 วัน"/>
    <d v="2559-01-15T00:00:00"/>
    <n v="266831.25"/>
    <n v="266831.25"/>
    <s v="บาท"/>
    <n v="-15"/>
    <x v="3"/>
  </r>
  <r>
    <d v="2558-11-30T00:00:00"/>
    <x v="2"/>
    <x v="2"/>
    <s v="IV5811287"/>
    <s v="IV5811287"/>
    <s v="45 วัน"/>
    <d v="2559-01-22T00:00:00"/>
    <n v="135756.25"/>
    <n v="135756.25"/>
    <s v="บาท"/>
    <n v="-22"/>
    <x v="3"/>
  </r>
  <r>
    <d v="2558-11-30T00:00:00"/>
    <x v="2"/>
    <x v="2"/>
    <s v="IV5811288"/>
    <s v="IV5811288"/>
    <s v="45 วัน"/>
    <d v="2559-01-22T00:00:00"/>
    <n v="194271.88"/>
    <n v="194271.88"/>
    <s v="บาท"/>
    <n v="-22"/>
    <x v="3"/>
  </r>
  <r>
    <d v="2558-12-03T00:00:00"/>
    <x v="3"/>
    <x v="3"/>
    <s v="IV5812023"/>
    <s v="IV5812023"/>
    <s v="45 วัน"/>
    <d v="2559-01-29T00:00:00"/>
    <n v="81921.88"/>
    <n v="81921.88"/>
    <s v="บาท"/>
    <n v="-29"/>
    <x v="3"/>
  </r>
  <r>
    <d v="2558-12-11T00:00:00"/>
    <x v="3"/>
    <x v="3"/>
    <s v="IV5812080"/>
    <s v="IV5812080"/>
    <s v="45 วัน"/>
    <d v="2559-01-29T00:00:00"/>
    <n v="273853.13"/>
    <n v="273853.13"/>
    <s v="บาท"/>
    <n v="-29"/>
    <x v="3"/>
  </r>
  <r>
    <d v="2558-12-14T00:00:00"/>
    <x v="3"/>
    <x v="3"/>
    <s v="IV5812097"/>
    <s v="IV5812097"/>
    <s v="45 วัน"/>
    <d v="2559-01-29T00:00:00"/>
    <n v="53834.38"/>
    <n v="53834.38"/>
    <s v="บาท"/>
    <n v="-29"/>
    <x v="3"/>
  </r>
  <r>
    <d v="2558-12-18T00:00:00"/>
    <x v="3"/>
    <x v="3"/>
    <s v="IV5812126"/>
    <s v="IV5812126"/>
    <s v="45 วัน"/>
    <d v="2559-01-29T00:00:00"/>
    <n v="56175"/>
    <n v="56175"/>
    <s v="บาท"/>
    <n v="-29"/>
    <x v="3"/>
  </r>
  <r>
    <d v="2558-12-09T00:00:00"/>
    <x v="3"/>
    <x v="3"/>
    <s v="IV5812058"/>
    <s v="IV5812058"/>
    <s v="30 วัน"/>
    <d v="2559-01-18T00:00:00"/>
    <n v="53928"/>
    <n v="53928"/>
    <s v="บาท"/>
    <n v="-18"/>
    <x v="3"/>
  </r>
  <r>
    <d v="2558-12-15T00:00:00"/>
    <x v="3"/>
    <x v="3"/>
    <s v="IV5812105"/>
    <s v="IV5812105"/>
    <s v="30 วัน"/>
    <d v="2559-01-21T00:00:00"/>
    <n v="127116"/>
    <n v="127116"/>
    <s v="บาท"/>
    <n v="-21"/>
    <x v="3"/>
  </r>
  <r>
    <d v="2558-12-22T00:00:00"/>
    <x v="3"/>
    <x v="3"/>
    <s v="IV5812150"/>
    <s v="IV5812150"/>
    <s v="30 วัน"/>
    <d v="2559-02-06T00:00:00"/>
    <n v="49883.4"/>
    <n v="49883.4"/>
    <s v="บาท"/>
    <n v="-37"/>
    <x v="3"/>
  </r>
  <r>
    <d v="2558-12-30T00:00:00"/>
    <x v="3"/>
    <x v="3"/>
    <s v="IV5812213"/>
    <s v="IV5812213"/>
    <s v="30 วัน"/>
    <d v="2559-02-08T00:00:00"/>
    <n v="22245.3"/>
    <n v="22245.3"/>
    <s v="บาท"/>
    <n v="-39"/>
    <x v="3"/>
  </r>
  <r>
    <d v="2558-12-30T00:00:00"/>
    <x v="3"/>
    <x v="3"/>
    <s v="IV5812214"/>
    <s v="IV5812214"/>
    <s v="30 วัน"/>
    <d v="2559-02-08T00:00:00"/>
    <n v="121017"/>
    <n v="121017"/>
    <s v="บาท"/>
    <n v="-39"/>
    <x v="3"/>
  </r>
  <r>
    <d v="2558-12-29T00:00:00"/>
    <x v="3"/>
    <x v="3"/>
    <s v="IV5812181"/>
    <s v="IV5812181"/>
    <s v="30 วัน"/>
    <d v="2559-01-29T00:00:00"/>
    <n v="920628"/>
    <n v="920628"/>
    <s v="บาท"/>
    <n v="-29"/>
    <x v="3"/>
  </r>
  <r>
    <d v="2558-12-29T00:00:00"/>
    <x v="3"/>
    <x v="3"/>
    <s v="IV5812182"/>
    <s v="IV5812182"/>
    <s v="30 วัน"/>
    <d v="2559-01-29T00:00:00"/>
    <n v="923624"/>
    <n v="923624"/>
    <s v="บาท"/>
    <n v="-29"/>
    <x v="3"/>
  </r>
  <r>
    <d v="2558-12-30T00:00:00"/>
    <x v="3"/>
    <x v="3"/>
    <s v="IV5812201"/>
    <s v="IV5812201"/>
    <s v="30 วัน"/>
    <d v="2559-01-29T00:00:00"/>
    <n v="431199.3"/>
    <n v="431199.3"/>
    <s v="บาท"/>
    <n v="-29"/>
    <x v="3"/>
  </r>
  <r>
    <d v="2558-11-24T00:00:00"/>
    <x v="3"/>
    <x v="3"/>
    <s v="IV5811200"/>
    <s v="IV5811200"/>
    <s v="30 วัน"/>
    <d v="2558-12-27T00:00:00"/>
    <n v="8046.4"/>
    <n v="8046.4"/>
    <s v="บาท"/>
    <n v="4"/>
    <x v="1"/>
  </r>
  <r>
    <d v="2558-12-10T00:00:00"/>
    <x v="3"/>
    <x v="3"/>
    <s v="IV5812072"/>
    <s v="IV5812072"/>
    <s v="30 วัน"/>
    <d v="2559-01-05T00:00:00"/>
    <n v="3167.2"/>
    <n v="3167.2"/>
    <s v="บาท"/>
    <n v="-5"/>
    <x v="3"/>
  </r>
  <r>
    <d v="2558-11-27T00:00:00"/>
    <x v="3"/>
    <x v="3"/>
    <s v="IV5811225"/>
    <s v="IV5811225"/>
    <s v="30 วัน"/>
    <d v="2558-12-25T00:00:00"/>
    <n v="171654.75"/>
    <n v="171654.75"/>
    <s v="บาท"/>
    <n v="6"/>
    <x v="1"/>
  </r>
  <r>
    <d v="2558-11-30T00:00:00"/>
    <x v="3"/>
    <x v="3"/>
    <s v="IV5811236"/>
    <s v="IV5811236"/>
    <s v="30 วัน"/>
    <d v="2558-12-25T00:00:00"/>
    <n v="115174.8"/>
    <n v="115174.8"/>
    <s v="บาท"/>
    <n v="6"/>
    <x v="1"/>
  </r>
  <r>
    <d v="2558-12-01T00:00:00"/>
    <x v="3"/>
    <x v="3"/>
    <s v="IV5812002"/>
    <s v="IV5812002"/>
    <s v="30 วัน"/>
    <d v="2558-12-25T00:00:00"/>
    <n v="112959.9"/>
    <n v="112959.9"/>
    <s v="บาท"/>
    <n v="6"/>
    <x v="1"/>
  </r>
  <r>
    <d v="2558-12-12T00:00:00"/>
    <x v="3"/>
    <x v="3"/>
    <s v="IV5812088"/>
    <s v="IV5812088"/>
    <s v="30 วัน"/>
    <d v="2559-01-05T00:00:00"/>
    <n v="368780.85"/>
    <n v="368780.85"/>
    <s v="บาท"/>
    <n v="-5"/>
    <x v="3"/>
  </r>
  <r>
    <d v="2558-12-14T00:00:00"/>
    <x v="3"/>
    <x v="3"/>
    <s v="IV5812099"/>
    <s v="IV5812099"/>
    <s v="30 วัน"/>
    <d v="2559-01-05T00:00:00"/>
    <n v="166117.5"/>
    <n v="166117.5"/>
    <s v="บาท"/>
    <n v="-5"/>
    <x v="3"/>
  </r>
  <r>
    <d v="2558-12-18T00:00:00"/>
    <x v="3"/>
    <x v="3"/>
    <s v="IV5812127"/>
    <s v="IV5812127"/>
    <s v="30 วัน"/>
    <d v="2559-01-25T00:00:00"/>
    <n v="110745"/>
    <n v="110745"/>
    <s v="บาท"/>
    <n v="-25"/>
    <x v="3"/>
  </r>
  <r>
    <d v="2558-12-18T00:00:00"/>
    <x v="3"/>
    <x v="3"/>
    <s v="IV5812128"/>
    <s v="IV5812128"/>
    <s v="30 วัน"/>
    <d v="2559-01-25T00:00:00"/>
    <n v="55372.5"/>
    <n v="55372.5"/>
    <s v="บาท"/>
    <n v="-25"/>
    <x v="3"/>
  </r>
  <r>
    <d v="2558-12-30T00:00:00"/>
    <x v="3"/>
    <x v="3"/>
    <s v="IV5812215"/>
    <s v="IV5812215"/>
    <s v="30 วัน"/>
    <d v="2559-02-25T00:00:00"/>
    <n v="56817"/>
    <n v="56817"/>
    <s v="บาท"/>
    <n v="-56"/>
    <x v="3"/>
  </r>
  <r>
    <d v="2558-12-30T00:00:00"/>
    <x v="3"/>
    <x v="3"/>
    <s v="IV5812206"/>
    <s v="IV5812206"/>
    <s v="30 วัน"/>
    <d v="2559-02-10T00:00:00"/>
    <n v="1813785.27"/>
    <n v="1813785.27"/>
    <s v="บาท"/>
    <n v="-41"/>
    <x v="3"/>
  </r>
  <r>
    <d v="2558-03-25T00:00:00"/>
    <x v="3"/>
    <x v="3"/>
    <s v="IV5803164"/>
    <s v="IV5803164"/>
    <s v="30 วัน"/>
    <d v="2558-04-23T00:00:00"/>
    <n v="683081.6"/>
    <n v="683081.6"/>
    <s v="บาท"/>
    <n v="252"/>
    <x v="4"/>
  </r>
  <r>
    <d v="2558-10-31T00:00:00"/>
    <x v="3"/>
    <x v="3"/>
    <s v="IV5810236"/>
    <s v="IV5810236"/>
    <s v="30 วัน"/>
    <d v="2558-12-09T00:00:00"/>
    <n v="159387.20000000001"/>
    <n v="159387.20000000001"/>
    <s v="บาท"/>
    <n v="22"/>
    <x v="1"/>
  </r>
  <r>
    <d v="2558-10-31T00:00:00"/>
    <x v="3"/>
    <x v="3"/>
    <s v="IV5810257"/>
    <s v="IV5810257"/>
    <s v="30 วัน"/>
    <d v="2558-12-11T00:00:00"/>
    <n v="167776"/>
    <n v="167776"/>
    <s v="บาท"/>
    <n v="20"/>
    <x v="1"/>
  </r>
  <r>
    <d v="2558-11-24T00:00:00"/>
    <x v="3"/>
    <x v="3"/>
    <s v="IV5811199"/>
    <s v="IV5811199"/>
    <s v="30 วัน"/>
    <d v="2558-12-30T00:00:00"/>
    <n v="941428.8"/>
    <n v="941428.8"/>
    <s v="บาท"/>
    <n v="1"/>
    <x v="1"/>
  </r>
  <r>
    <d v="2558-12-15T00:00:00"/>
    <x v="3"/>
    <x v="3"/>
    <s v="IV5812107"/>
    <s v="IV5812107"/>
    <s v="7 วัน"/>
    <d v="2558-12-28T00:00:00"/>
    <n v="643332.15"/>
    <n v="643332.15"/>
    <s v="บาท"/>
    <n v="3"/>
    <x v="1"/>
  </r>
  <r>
    <d v="2558-11-30T00:00:00"/>
    <x v="3"/>
    <x v="3"/>
    <s v="IV5811294"/>
    <s v="IV5811294"/>
    <s v="7 วัน"/>
    <d v="2558-12-15T00:00:00"/>
    <n v="1207602"/>
    <n v="1207602"/>
    <s v="บาท"/>
    <n v="16"/>
    <x v="1"/>
  </r>
  <r>
    <d v="2558-12-01T00:00:00"/>
    <x v="3"/>
    <x v="3"/>
    <s v="IV5812004"/>
    <s v="IV5812004"/>
    <s v="7 วัน"/>
    <d v="2558-12-21T00:00:00"/>
    <n v="773443.08"/>
    <n v="773443.08"/>
    <s v="บาท"/>
    <n v="10"/>
    <x v="1"/>
  </r>
  <r>
    <d v="2558-12-02T00:00:00"/>
    <x v="3"/>
    <x v="3"/>
    <s v="IV5812015"/>
    <s v="IV5812015"/>
    <s v="7 วัน"/>
    <d v="2558-12-15T00:00:00"/>
    <n v="670890"/>
    <n v="670890"/>
    <s v="บาท"/>
    <n v="16"/>
    <x v="1"/>
  </r>
  <r>
    <d v="2558-12-03T00:00:00"/>
    <x v="3"/>
    <x v="3"/>
    <s v="IV5812025"/>
    <s v="IV5812025"/>
    <s v="7 วัน"/>
    <d v="2558-12-22T00:00:00"/>
    <n v="32100"/>
    <n v="32100"/>
    <s v="บาท"/>
    <n v="9"/>
    <x v="1"/>
  </r>
  <r>
    <d v="2558-12-09T00:00:00"/>
    <x v="3"/>
    <x v="3"/>
    <s v="IV5812064"/>
    <s v="IV5812064"/>
    <s v="7 วัน"/>
    <d v="2558-12-15T00:00:00"/>
    <n v="658692"/>
    <n v="658692"/>
    <s v="บาท"/>
    <n v="16"/>
    <x v="1"/>
  </r>
  <r>
    <d v="2556-01-01T00:00:00"/>
    <x v="3"/>
    <x v="3"/>
    <s v="50-44729"/>
    <s v="50-44729"/>
    <m/>
    <d v="2556-01-31T00:00:00"/>
    <n v="14485.2"/>
    <n v="14485.2"/>
    <s v="บาท"/>
    <n v="1065"/>
    <x v="0"/>
  </r>
  <r>
    <d v="2556-01-01T00:00:00"/>
    <x v="3"/>
    <x v="3"/>
    <s v="50-44730"/>
    <s v="50-44730"/>
    <m/>
    <d v="2556-01-31T00:00:00"/>
    <n v="85214.8"/>
    <n v="85214.8"/>
    <s v="บาท"/>
    <n v="1065"/>
    <x v="0"/>
  </r>
  <r>
    <d v="2555-09-10T00:00:00"/>
    <x v="3"/>
    <x v="3"/>
    <s v="IV5509061"/>
    <s v="IV5509061"/>
    <m/>
    <d v="2555-09-28T00:00:00"/>
    <n v="144546.9"/>
    <n v="144546.9"/>
    <s v="บาท"/>
    <n v="1190"/>
    <x v="0"/>
  </r>
  <r>
    <d v="2558-11-18T00:00:00"/>
    <x v="3"/>
    <x v="3"/>
    <s v="IV5811148"/>
    <s v="IV5811148"/>
    <s v="30 วัน"/>
    <d v="2558-12-23T00:00:00"/>
    <n v="2805540"/>
    <n v="2805540"/>
    <s v="บาท"/>
    <n v="8"/>
    <x v="1"/>
  </r>
  <r>
    <d v="2558-11-24T00:00:00"/>
    <x v="3"/>
    <x v="3"/>
    <s v="IV5811198"/>
    <s v="IV5811198"/>
    <s v="30 วัน"/>
    <d v="2558-12-23T00:00:00"/>
    <n v="3750949.2"/>
    <n v="3750949.2"/>
    <s v="บาท"/>
    <n v="8"/>
    <x v="1"/>
  </r>
  <r>
    <d v="2558-12-09T00:00:00"/>
    <x v="3"/>
    <x v="3"/>
    <s v="IV5812063"/>
    <s v="IV5812063"/>
    <s v="15 วัน"/>
    <d v="2559-01-10T00:00:00"/>
    <n v="288900"/>
    <n v="288900"/>
    <s v="บาท"/>
    <n v="-10"/>
    <x v="3"/>
  </r>
  <r>
    <d v="2558-12-12T00:00:00"/>
    <x v="3"/>
    <x v="3"/>
    <s v="IV5812086"/>
    <s v="IV5812086"/>
    <s v="15 วัน"/>
    <d v="2559-01-10T00:00:00"/>
    <n v="96300"/>
    <n v="96300"/>
    <s v="บาท"/>
    <n v="-10"/>
    <x v="3"/>
  </r>
  <r>
    <d v="2558-12-12T00:00:00"/>
    <x v="3"/>
    <x v="3"/>
    <s v="IV5812094"/>
    <s v="IV5812094"/>
    <s v="30 วัน"/>
    <d v="2559-01-20T00:00:00"/>
    <n v="951187.2"/>
    <n v="951187.2"/>
    <s v="บาท"/>
    <n v="-20"/>
    <x v="3"/>
  </r>
  <r>
    <d v="2558-12-16T00:00:00"/>
    <x v="3"/>
    <x v="3"/>
    <s v="IV5812116"/>
    <s v="IV5812116"/>
    <s v="15 วัน"/>
    <d v="2559-01-10T00:00:00"/>
    <n v="243960"/>
    <n v="243960"/>
    <s v="บาท"/>
    <n v="-10"/>
    <x v="3"/>
  </r>
  <r>
    <d v="2558-12-16T00:00:00"/>
    <x v="3"/>
    <x v="3"/>
    <s v="IV5812117"/>
    <s v="IV5812117"/>
    <s v="30 วัน"/>
    <d v="2559-01-20T00:00:00"/>
    <n v="1486743.6"/>
    <n v="1486743.6"/>
    <s v="บาท"/>
    <n v="-20"/>
    <x v="3"/>
  </r>
  <r>
    <d v="2558-12-22T00:00:00"/>
    <x v="3"/>
    <x v="3"/>
    <s v="IV5812151"/>
    <s v="IV5812151"/>
    <s v="15 วัน"/>
    <d v="2559-01-15T00:00:00"/>
    <n v="385200"/>
    <n v="385200"/>
    <s v="บาท"/>
    <n v="-15"/>
    <x v="3"/>
  </r>
  <r>
    <d v="2558-12-30T00:00:00"/>
    <x v="3"/>
    <x v="3"/>
    <s v="IV5812218"/>
    <s v="IV5812218"/>
    <s v="15 วัน"/>
    <d v="2559-01-31T00:00:00"/>
    <n v="481500"/>
    <n v="481500"/>
    <s v="บาท"/>
    <n v="-31"/>
    <x v="3"/>
  </r>
  <r>
    <d v="2558-12-12T00:00:00"/>
    <x v="3"/>
    <x v="3"/>
    <s v="IV5812092"/>
    <s v="IV5812092"/>
    <s v="7 วัน"/>
    <d v="2558-12-24T00:00:00"/>
    <n v="21400"/>
    <n v="21400"/>
    <s v="บาท"/>
    <n v="7"/>
    <x v="1"/>
  </r>
  <r>
    <d v="2558-12-28T00:00:00"/>
    <x v="3"/>
    <x v="3"/>
    <s v="IV5812176"/>
    <s v="IV5812176"/>
    <s v="30 วัน"/>
    <d v="2559-02-06T00:00:00"/>
    <n v="194718.6"/>
    <n v="194718.6"/>
    <s v="บาท"/>
    <n v="-37"/>
    <x v="3"/>
  </r>
  <r>
    <d v="2558-10-31T00:00:00"/>
    <x v="3"/>
    <x v="3"/>
    <s v="IV5810231"/>
    <s v="IV5810231"/>
    <s v="7 วัน"/>
    <d v="2558-11-13T00:00:00"/>
    <n v="68058.399999999994"/>
    <n v="68058.399999999994"/>
    <s v="บาท"/>
    <n v="48"/>
    <x v="1"/>
  </r>
  <r>
    <d v="2558-11-05T00:00:00"/>
    <x v="3"/>
    <x v="3"/>
    <s v="IV5811051"/>
    <s v="IV5811051"/>
    <s v="7 วัน"/>
    <d v="2558-11-13T00:00:00"/>
    <n v="65901.3"/>
    <n v="65901.3"/>
    <s v="บาท"/>
    <n v="48"/>
    <x v="1"/>
  </r>
  <r>
    <d v="2558-11-09T00:00:00"/>
    <x v="3"/>
    <x v="3"/>
    <s v="IV5811077"/>
    <s v="IV5811077"/>
    <s v="7 วัน"/>
    <d v="2558-11-27T00:00:00"/>
    <n v="73207.8"/>
    <n v="73207.8"/>
    <s v="บาท"/>
    <n v="34"/>
    <x v="1"/>
  </r>
  <r>
    <d v="2558-11-20T00:00:00"/>
    <x v="3"/>
    <x v="3"/>
    <s v="IV5811165"/>
    <s v="IV5811165"/>
    <s v="30 วัน"/>
    <d v="2558-12-20T00:00:00"/>
    <n v="261348.57"/>
    <n v="261348.57"/>
    <s v="บาท"/>
    <n v="11"/>
    <x v="1"/>
  </r>
  <r>
    <d v="2558-10-30T00:00:00"/>
    <x v="3"/>
    <x v="3"/>
    <s v="IV5810223"/>
    <s v="IV5810223"/>
    <s v="7 วัน"/>
    <d v="2558-11-30T00:00:00"/>
    <n v="133750"/>
    <n v="133750"/>
    <s v="บาท"/>
    <n v="31"/>
    <x v="1"/>
  </r>
  <r>
    <d v="2556-11-23T00:00:00"/>
    <x v="3"/>
    <x v="3"/>
    <s v="IV5611269"/>
    <s v="IV5611269"/>
    <m/>
    <d v="2557-01-05T00:00:00"/>
    <n v="239523.4"/>
    <n v="239523.4"/>
    <s v="บาท"/>
    <n v="725"/>
    <x v="0"/>
  </r>
  <r>
    <d v="2556-12-19T00:00:00"/>
    <x v="3"/>
    <x v="3"/>
    <s v="IV5612191"/>
    <s v="IV5612191"/>
    <m/>
    <d v="2557-02-05T00:00:00"/>
    <n v="97680.3"/>
    <n v="97680.3"/>
    <s v="บาท"/>
    <n v="694"/>
    <x v="0"/>
  </r>
  <r>
    <d v="2556-12-23T00:00:00"/>
    <x v="3"/>
    <x v="3"/>
    <s v="IV5612228"/>
    <s v="IV5612228"/>
    <m/>
    <d v="2557-02-05T00:00:00"/>
    <n v="163710"/>
    <n v="163710"/>
    <s v="บาท"/>
    <n v="694"/>
    <x v="0"/>
  </r>
  <r>
    <d v="2557-09-09T00:00:00"/>
    <x v="3"/>
    <x v="3"/>
    <s v="IV5709112"/>
    <s v="IV5709112"/>
    <s v="30 วัน"/>
    <d v="2557-10-08T00:00:00"/>
    <n v="113330.61"/>
    <n v="113330.61"/>
    <s v="บาท"/>
    <n v="449"/>
    <x v="0"/>
  </r>
  <r>
    <d v="2557-09-09T00:00:00"/>
    <x v="3"/>
    <x v="3"/>
    <s v="IV5709119"/>
    <s v="IV5709119"/>
    <s v="30 วัน"/>
    <d v="2557-10-08T00:00:00"/>
    <n v="71829.100000000006"/>
    <n v="71829.100000000006"/>
    <s v="บาท"/>
    <n v="449"/>
    <x v="0"/>
  </r>
  <r>
    <d v="2557-10-04T00:00:00"/>
    <x v="3"/>
    <x v="3"/>
    <s v="IV5710027"/>
    <s v="IV5710027"/>
    <s v="30 วัน"/>
    <d v="2557-12-12T00:00:00"/>
    <n v="83888"/>
    <n v="83888"/>
    <s v="บาท"/>
    <n v="384"/>
    <x v="0"/>
  </r>
  <r>
    <d v="2557-10-06T00:00:00"/>
    <x v="3"/>
    <x v="3"/>
    <s v="IV5710035"/>
    <s v="IV5710035"/>
    <s v="30 วัน"/>
    <d v="2557-12-12T00:00:00"/>
    <n v="68159"/>
    <n v="68159"/>
    <s v="บาท"/>
    <n v="384"/>
    <x v="0"/>
  </r>
  <r>
    <d v="2557-10-16T00:00:00"/>
    <x v="3"/>
    <x v="3"/>
    <s v="IV5710144"/>
    <s v="IV5710144"/>
    <s v="30 วัน"/>
    <d v="2557-12-12T00:00:00"/>
    <n v="45223.55"/>
    <n v="45223.55"/>
    <s v="บาท"/>
    <n v="384"/>
    <x v="0"/>
  </r>
  <r>
    <d v="2558-11-20T00:00:00"/>
    <x v="3"/>
    <x v="3"/>
    <s v="IV5811167"/>
    <s v="IV5811167"/>
    <s v="30 วัน"/>
    <d v="2558-12-20T00:00:00"/>
    <n v="143337.20000000001"/>
    <n v="143337.20000000001"/>
    <s v="บาท"/>
    <n v="11"/>
    <x v="1"/>
  </r>
  <r>
    <d v="2558-11-20T00:00:00"/>
    <x v="3"/>
    <x v="3"/>
    <s v="IV5811168"/>
    <s v="IV5811168"/>
    <s v="30 วัน"/>
    <d v="2558-12-20T00:00:00"/>
    <n v="143337.20000000001"/>
    <n v="143337.20000000001"/>
    <s v="บาท"/>
    <n v="11"/>
    <x v="1"/>
  </r>
  <r>
    <d v="2558-11-20T00:00:00"/>
    <x v="3"/>
    <x v="3"/>
    <s v="IV5811169"/>
    <s v="IV5811169"/>
    <s v="30 วัน"/>
    <d v="2558-12-20T00:00:00"/>
    <n v="120139.6"/>
    <n v="120139.6"/>
    <s v="บาท"/>
    <n v="11"/>
    <x v="1"/>
  </r>
  <r>
    <d v="2558-11-20T00:00:00"/>
    <x v="3"/>
    <x v="3"/>
    <s v="IV5811170"/>
    <s v="IV5811170"/>
    <s v="30 วัน"/>
    <d v="2558-12-20T00:00:00"/>
    <n v="143337.20000000001"/>
    <n v="143337.20000000001"/>
    <s v="บาท"/>
    <n v="11"/>
    <x v="1"/>
  </r>
  <r>
    <d v="2558-11-21T00:00:00"/>
    <x v="3"/>
    <x v="3"/>
    <s v="IV5811171"/>
    <s v="IV5811171"/>
    <s v="30 วัน"/>
    <d v="2558-12-20T00:00:00"/>
    <n v="143337.20000000001"/>
    <n v="143337.20000000001"/>
    <s v="บาท"/>
    <n v="11"/>
    <x v="1"/>
  </r>
  <r>
    <d v="2558-11-21T00:00:00"/>
    <x v="3"/>
    <x v="3"/>
    <s v="IV5811172"/>
    <s v="IV5811172"/>
    <s v="30 วัน"/>
    <d v="2558-12-20T00:00:00"/>
    <n v="143337.20000000001"/>
    <n v="143337.20000000001"/>
    <s v="บาท"/>
    <n v="11"/>
    <x v="1"/>
  </r>
  <r>
    <d v="2553-01-01T00:00:00"/>
    <x v="3"/>
    <x v="3"/>
    <n v="3967"/>
    <n v="3967"/>
    <m/>
    <d v="2553-01-02T00:00:00"/>
    <n v="91195"/>
    <n v="91195"/>
    <s v="บาท"/>
    <n v="2189"/>
    <x v="0"/>
  </r>
  <r>
    <d v="2553-01-01T00:00:00"/>
    <x v="3"/>
    <x v="3"/>
    <n v="40369"/>
    <n v="4039"/>
    <m/>
    <d v="2553-01-02T00:00:00"/>
    <n v="76505"/>
    <n v="76505"/>
    <s v="บาท"/>
    <n v="2189"/>
    <x v="0"/>
  </r>
  <r>
    <d v="2557-02-10T00:00:00"/>
    <x v="3"/>
    <x v="3"/>
    <s v="IV5702098"/>
    <s v="IV5702098"/>
    <s v="30 วัน"/>
    <d v="2557-03-02T00:00:00"/>
    <n v="292318.65000000002"/>
    <n v="292318.65000000002"/>
    <s v="บาท"/>
    <n v="669"/>
    <x v="0"/>
  </r>
  <r>
    <d v="2557-03-18T00:00:00"/>
    <x v="3"/>
    <x v="3"/>
    <s v="IV5703209"/>
    <s v="IV5703209"/>
    <s v="30 วัน"/>
    <d v="2557-04-11T00:00:00"/>
    <n v="56014.5"/>
    <n v="56014.5"/>
    <s v="บาท"/>
    <n v="629"/>
    <x v="0"/>
  </r>
  <r>
    <d v="2557-03-19T00:00:00"/>
    <x v="3"/>
    <x v="3"/>
    <s v="IV5703214"/>
    <s v="IV5703214"/>
    <s v="30 วัน"/>
    <d v="2557-04-11T00:00:00"/>
    <n v="405102"/>
    <n v="405102"/>
    <s v="บาท"/>
    <n v="629"/>
    <x v="0"/>
  </r>
  <r>
    <d v="2557-03-26T00:00:00"/>
    <x v="3"/>
    <x v="3"/>
    <s v="IV5703295"/>
    <s v="IV5703295"/>
    <s v="30 วัน"/>
    <d v="2557-04-20T00:00:00"/>
    <n v="91147.95"/>
    <n v="91147.95"/>
    <s v="บาท"/>
    <n v="620"/>
    <x v="0"/>
  </r>
  <r>
    <d v="2557-03-26T00:00:00"/>
    <x v="3"/>
    <x v="3"/>
    <s v="IV5703296"/>
    <s v="IV5703296"/>
    <s v="30 วัน"/>
    <d v="2557-04-24T00:00:00"/>
    <n v="268693.05"/>
    <n v="268693.05"/>
    <s v="บาท"/>
    <n v="616"/>
    <x v="0"/>
  </r>
  <r>
    <d v="2557-03-29T00:00:00"/>
    <x v="3"/>
    <x v="3"/>
    <s v="IV5703333"/>
    <s v="IV5703333"/>
    <s v="30 วัน"/>
    <d v="2557-04-29T00:00:00"/>
    <n v="182114"/>
    <n v="182114"/>
    <s v="บาท"/>
    <n v="611"/>
    <x v="0"/>
  </r>
  <r>
    <d v="2557-04-25T00:00:00"/>
    <x v="3"/>
    <x v="3"/>
    <s v="IV5704189"/>
    <s v="IV5704189"/>
    <s v="30 วัน"/>
    <d v="2557-05-23T00:00:00"/>
    <n v="261936"/>
    <n v="261936"/>
    <s v="บาท"/>
    <n v="587"/>
    <x v="0"/>
  </r>
  <r>
    <d v="2557-05-21T00:00:00"/>
    <x v="3"/>
    <x v="3"/>
    <s v="IV5705239"/>
    <s v="IV5705239"/>
    <s v="30 วัน"/>
    <d v="2557-07-12T00:00:00"/>
    <n v="294678"/>
    <n v="294678"/>
    <s v="บาท"/>
    <n v="537"/>
    <x v="0"/>
  </r>
  <r>
    <d v="2553-01-01T00:00:00"/>
    <x v="4"/>
    <x v="4"/>
    <s v="IV5203062"/>
    <s v="IV5203062"/>
    <m/>
    <d v="2553-01-31T00:00:00"/>
    <n v="315633.53000000003"/>
    <n v="315633.53000000003"/>
    <s v="บาท"/>
    <n v="2160"/>
    <x v="0"/>
  </r>
  <r>
    <d v="2553-01-01T00:00:00"/>
    <x v="4"/>
    <x v="4"/>
    <s v="IV5110098"/>
    <s v="IV5110098"/>
    <m/>
    <d v="2553-01-02T00:00:00"/>
    <n v="140024.32999999999"/>
    <n v="140024.32999999999"/>
    <s v="บาท"/>
    <n v="2189"/>
    <x v="0"/>
  </r>
  <r>
    <d v="2558-11-03T00:00:00"/>
    <x v="4"/>
    <x v="4"/>
    <s v="IV5811016"/>
    <s v="IV5811016"/>
    <s v="30 วัน"/>
    <d v="2558-12-06T00:00:00"/>
    <n v="2480988.4"/>
    <n v="2480988.4"/>
    <s v="บาท"/>
    <n v="25"/>
    <x v="1"/>
  </r>
  <r>
    <d v="2558-11-03T00:00:00"/>
    <x v="4"/>
    <x v="4"/>
    <s v="IV5811017"/>
    <s v="IV5811017"/>
    <s v="30 วัน"/>
    <d v="2558-12-06T00:00:00"/>
    <n v="7192342.0499999998"/>
    <n v="7192342.0499999998"/>
    <s v="บาท"/>
    <n v="25"/>
    <x v="1"/>
  </r>
  <r>
    <d v="2558-12-30T00:00:00"/>
    <x v="4"/>
    <x v="4"/>
    <s v="IV5812191"/>
    <s v="IV5812191"/>
    <s v="30 วัน"/>
    <d v="2559-01-18T00:00:00"/>
    <n v="4622.3999999999996"/>
    <n v="4622.3999999999996"/>
    <s v="บาท"/>
    <n v="-18"/>
    <x v="3"/>
  </r>
  <r>
    <d v="2558-12-30T00:00:00"/>
    <x v="4"/>
    <x v="4"/>
    <s v="IV5812192"/>
    <s v="IV5812192"/>
    <s v="30 วัน"/>
    <d v="2559-01-18T00:00:00"/>
    <n v="67641.119999999995"/>
    <n v="67641.119999999995"/>
    <s v="บาท"/>
    <n v="-18"/>
    <x v="3"/>
  </r>
  <r>
    <d v="2558-12-30T00:00:00"/>
    <x v="4"/>
    <x v="4"/>
    <s v="IV5812198"/>
    <s v="IV5812198"/>
    <s v="7 วัน"/>
    <d v="2559-01-13T00:00:00"/>
    <n v="73616"/>
    <n v="73616"/>
    <s v="บาท"/>
    <n v="-13"/>
    <x v="3"/>
  </r>
  <r>
    <d v="2558-12-30T00:00:00"/>
    <x v="4"/>
    <x v="4"/>
    <s v="IV5812199"/>
    <s v="IV5812199"/>
    <s v="7 วัน"/>
    <d v="2559-01-13T00:00:00"/>
    <n v="147232"/>
    <n v="147232"/>
    <s v="บาท"/>
    <n v="-13"/>
    <x v="3"/>
  </r>
  <r>
    <d v="2558-12-30T00:00:00"/>
    <x v="4"/>
    <x v="4"/>
    <s v="IV5812233"/>
    <s v="IV5812233"/>
    <s v="30 วัน"/>
    <d v="2559-01-15T00:00:00"/>
    <n v="210708.97"/>
    <n v="210708.97"/>
    <s v="บาท"/>
    <n v="-15"/>
    <x v="3"/>
  </r>
  <r>
    <d v="2558-12-30T00:00:00"/>
    <x v="4"/>
    <x v="4"/>
    <s v="CN5812-0014"/>
    <s v="CN5812-0014"/>
    <s v="7 วัน"/>
    <d v="2558-12-30T00:00:00"/>
    <n v="-15378"/>
    <n v="-15378"/>
    <s v="บาท"/>
    <n v="1"/>
    <x v="1"/>
  </r>
  <r>
    <d v="2558-11-05T00:00:00"/>
    <x v="4"/>
    <x v="4"/>
    <s v="IV5811054"/>
    <s v="IV5811054"/>
    <s v="30 วัน"/>
    <d v="2558-12-11T00:00:00"/>
    <n v="58422"/>
    <n v="58422"/>
    <s v="บาท"/>
    <n v="20"/>
    <x v="1"/>
  </r>
  <r>
    <d v="2558-11-18T00:00:00"/>
    <x v="4"/>
    <x v="4"/>
    <s v="IV5811154"/>
    <s v="IV5811154"/>
    <s v="30 วัน"/>
    <d v="2558-12-23T00:00:00"/>
    <n v="236609.1"/>
    <n v="236609.1"/>
    <s v="บาท"/>
    <n v="8"/>
    <x v="1"/>
  </r>
  <r>
    <d v="2558-11-30T00:00:00"/>
    <x v="4"/>
    <x v="4"/>
    <s v="IV5811278"/>
    <s v="IV5811278"/>
    <s v="30 วัน"/>
    <d v="2559-01-10T00:00:00"/>
    <n v="112462.35"/>
    <n v="112462.35"/>
    <s v="บาท"/>
    <n v="-10"/>
    <x v="3"/>
  </r>
  <r>
    <d v="2558-12-07T00:00:00"/>
    <x v="4"/>
    <x v="4"/>
    <s v="IV5812047"/>
    <s v="IV5812047"/>
    <s v="30 วัน"/>
    <d v="2559-01-21T00:00:00"/>
    <n v="60186.55"/>
    <n v="60186.55"/>
    <s v="บาท"/>
    <n v="-21"/>
    <x v="3"/>
  </r>
  <r>
    <d v="2558-12-22T00:00:00"/>
    <x v="4"/>
    <x v="4"/>
    <s v="IV5812147"/>
    <s v="IV5812147"/>
    <s v="30 วัน"/>
    <d v="2559-01-28T00:00:00"/>
    <n v="15429.4"/>
    <n v="15429.4"/>
    <s v="บาท"/>
    <n v="-28"/>
    <x v="3"/>
  </r>
  <r>
    <d v="2557-09-22T00:00:00"/>
    <x v="4"/>
    <x v="4"/>
    <s v="IV5709235"/>
    <s v="IV5709235"/>
    <s v="7 วัน"/>
    <d v="2557-09-23T00:00:00"/>
    <n v="30430.799999999999"/>
    <n v="30430.799999999999"/>
    <s v="บาท"/>
    <n v="464"/>
    <x v="0"/>
  </r>
  <r>
    <d v="2557-11-29T00:00:00"/>
    <x v="4"/>
    <x v="4"/>
    <s v="IV5711307"/>
    <s v="IV5711307"/>
    <s v="7 วัน"/>
    <d v="2557-12-02T00:00:00"/>
    <n v="24564.18"/>
    <n v="24564.18"/>
    <s v="บาท"/>
    <n v="394"/>
    <x v="0"/>
  </r>
  <r>
    <d v="2558-01-28T00:00:00"/>
    <x v="4"/>
    <x v="4"/>
    <s v="IV5801228"/>
    <s v="IV5801228"/>
    <s v="7 วัน"/>
    <d v="2558-02-03T00:00:00"/>
    <n v="254133.63"/>
    <n v="254133.63"/>
    <s v="บาท"/>
    <n v="331"/>
    <x v="4"/>
  </r>
  <r>
    <d v="2558-01-29T00:00:00"/>
    <x v="4"/>
    <x v="4"/>
    <s v="IV5801236"/>
    <s v="IV5801236"/>
    <s v="7 วัน"/>
    <d v="2558-02-06T00:00:00"/>
    <n v="1151566.1000000001"/>
    <n v="1151566.1000000001"/>
    <s v="บาท"/>
    <n v="328"/>
    <x v="4"/>
  </r>
  <r>
    <d v="2558-01-30T00:00:00"/>
    <x v="4"/>
    <x v="4"/>
    <s v="IV5801242"/>
    <s v="IV5801242"/>
    <s v="7 วัน"/>
    <d v="2558-02-06T00:00:00"/>
    <n v="508196.5"/>
    <n v="508196.5"/>
    <s v="บาท"/>
    <n v="328"/>
    <x v="4"/>
  </r>
  <r>
    <d v="2558-02-03T00:00:00"/>
    <x v="4"/>
    <x v="4"/>
    <s v="IV5802020"/>
    <s v="IV5802020"/>
    <s v="30 วัน"/>
    <d v="2558-02-06T00:00:00"/>
    <n v="900000"/>
    <n v="900000"/>
    <s v="บาท"/>
    <n v="328"/>
    <x v="4"/>
  </r>
  <r>
    <d v="2558-02-10T00:00:00"/>
    <x v="4"/>
    <x v="4"/>
    <s v="IV5802080"/>
    <s v="IV5802080"/>
    <s v="7 วัน"/>
    <d v="2558-02-17T00:00:00"/>
    <n v="500455.29"/>
    <n v="500455.29"/>
    <s v="บาท"/>
    <n v="317"/>
    <x v="4"/>
  </r>
  <r>
    <d v="2558-10-31T00:00:00"/>
    <x v="4"/>
    <x v="4"/>
    <s v="IV5810263"/>
    <s v="IV5810263"/>
    <s v="7 วัน"/>
    <d v="2558-11-06T00:00:00"/>
    <n v="10000"/>
    <n v="10000"/>
    <s v="บาท"/>
    <n v="55"/>
    <x v="1"/>
  </r>
  <r>
    <d v="2558-11-30T00:00:00"/>
    <x v="4"/>
    <x v="4"/>
    <s v="IV5811244"/>
    <s v="IV5811244"/>
    <s v="7 วัน"/>
    <d v="2558-11-30T00:00:00"/>
    <n v="10000"/>
    <n v="10000"/>
    <s v="บาท"/>
    <n v="31"/>
    <x v="1"/>
  </r>
  <r>
    <d v="2558-12-10T00:00:00"/>
    <x v="4"/>
    <x v="4"/>
    <s v="IV5812065"/>
    <s v="IV5812065"/>
    <s v="7 วัน"/>
    <d v="2559-01-04T00:00:00"/>
    <n v="10000"/>
    <n v="10000"/>
    <s v="บาท"/>
    <n v="-4"/>
    <x v="3"/>
  </r>
  <r>
    <d v="2553-01-01T00:00:00"/>
    <x v="4"/>
    <x v="4"/>
    <s v="IV5203017"/>
    <s v="IV5203017"/>
    <m/>
    <d v="2553-01-02T00:00:00"/>
    <n v="18125.8"/>
    <n v="18125.8"/>
    <s v="บาท"/>
    <n v="2189"/>
    <x v="0"/>
  </r>
  <r>
    <d v="2553-01-01T00:00:00"/>
    <x v="4"/>
    <x v="4"/>
    <s v="IV5012025"/>
    <s v="IV5012025"/>
    <m/>
    <d v="2553-01-02T00:00:00"/>
    <n v="254745.60000000001"/>
    <n v="254745.60000000001"/>
    <s v="บาท"/>
    <n v="2189"/>
    <x v="0"/>
  </r>
  <r>
    <d v="2553-01-01T00:00:00"/>
    <x v="4"/>
    <x v="4"/>
    <s v="IV4902141"/>
    <s v="IV4902141"/>
    <m/>
    <d v="2553-01-02T00:00:00"/>
    <n v="123908.68"/>
    <n v="123908.68"/>
    <m/>
    <n v="2189"/>
    <x v="0"/>
  </r>
  <r>
    <d v="2553-01-01T00:00:00"/>
    <x v="4"/>
    <x v="4"/>
    <s v="IV4903083"/>
    <s v="IV4903083"/>
    <m/>
    <d v="2553-01-02T00:00:00"/>
    <n v="129106.2"/>
    <n v="129106.2"/>
    <s v="บาท"/>
    <n v="2189"/>
    <x v="0"/>
  </r>
  <r>
    <d v="2553-01-01T00:00:00"/>
    <x v="4"/>
    <x v="4"/>
    <s v="IV4903307"/>
    <s v="IV4903307"/>
    <m/>
    <d v="2553-01-02T00:00:00"/>
    <n v="126966.2"/>
    <n v="126966.2"/>
    <s v="บาท"/>
    <n v="2189"/>
    <x v="0"/>
  </r>
  <r>
    <d v="2553-01-01T00:00:00"/>
    <x v="4"/>
    <x v="4"/>
    <s v="IV4903328"/>
    <s v="IV4903328"/>
    <m/>
    <d v="2553-01-02T00:00:00"/>
    <n v="128228.8"/>
    <n v="128228.8"/>
    <s v="บาท"/>
    <n v="2189"/>
    <x v="0"/>
  </r>
  <r>
    <d v="2553-01-01T00:00:00"/>
    <x v="4"/>
    <x v="4"/>
    <s v="IV4904148"/>
    <s v="IV4904148"/>
    <m/>
    <d v="2553-01-02T00:00:00"/>
    <n v="132465.47"/>
    <n v="132465.47"/>
    <s v="บาท"/>
    <n v="2189"/>
    <x v="0"/>
  </r>
  <r>
    <d v="2553-01-01T00:00:00"/>
    <x v="4"/>
    <x v="4"/>
    <s v="IV4904149"/>
    <s v="IV4904149"/>
    <m/>
    <d v="2553-01-02T00:00:00"/>
    <n v="128271.6"/>
    <n v="128271.6"/>
    <s v="บาท"/>
    <n v="2189"/>
    <x v="0"/>
  </r>
  <r>
    <d v="2553-01-01T00:00:00"/>
    <x v="4"/>
    <x v="4"/>
    <s v="IV4904150"/>
    <s v="IV4904150"/>
    <m/>
    <d v="2553-01-02T00:00:00"/>
    <n v="128678.2"/>
    <n v="128678.2"/>
    <s v="บาท"/>
    <n v="2189"/>
    <x v="0"/>
  </r>
  <r>
    <d v="2553-01-01T00:00:00"/>
    <x v="4"/>
    <x v="4"/>
    <s v="IV4904185"/>
    <s v="IV4904185"/>
    <m/>
    <d v="2553-01-02T00:00:00"/>
    <n v="131390.65"/>
    <n v="131390.65"/>
    <s v="บาท"/>
    <n v="2189"/>
    <x v="0"/>
  </r>
  <r>
    <d v="2553-01-01T00:00:00"/>
    <x v="4"/>
    <x v="4"/>
    <s v="IV4904220"/>
    <s v="IV4904220"/>
    <m/>
    <d v="2553-01-02T00:00:00"/>
    <n v="65870.81"/>
    <n v="65870.81"/>
    <s v="บาท"/>
    <n v="2189"/>
    <x v="0"/>
  </r>
  <r>
    <d v="2553-01-01T00:00:00"/>
    <x v="4"/>
    <x v="4"/>
    <s v="IV4904222"/>
    <s v="IV4904222"/>
    <m/>
    <d v="2553-01-02T00:00:00"/>
    <n v="130973.89"/>
    <n v="130973.89"/>
    <s v="บาท"/>
    <n v="2189"/>
    <x v="0"/>
  </r>
  <r>
    <d v="2553-01-01T00:00:00"/>
    <x v="4"/>
    <x v="4"/>
    <s v="IV4905022"/>
    <s v="IV4905022"/>
    <m/>
    <d v="2553-01-02T00:00:00"/>
    <n v="65761.13"/>
    <n v="65761.13"/>
    <s v="บาท"/>
    <n v="2189"/>
    <x v="0"/>
  </r>
  <r>
    <d v="2553-01-01T00:00:00"/>
    <x v="4"/>
    <x v="4"/>
    <s v="IV4905041"/>
    <s v="IV4905041"/>
    <m/>
    <d v="2553-01-02T00:00:00"/>
    <n v="130579.06"/>
    <n v="130579.06"/>
    <s v="บาท"/>
    <n v="2189"/>
    <x v="0"/>
  </r>
  <r>
    <d v="2553-01-01T00:00:00"/>
    <x v="4"/>
    <x v="4"/>
    <s v="IV4905101"/>
    <s v="IV4905101"/>
    <m/>
    <d v="2553-01-02T00:00:00"/>
    <n v="131829.35"/>
    <n v="131829.35"/>
    <s v="บาท"/>
    <n v="2189"/>
    <x v="0"/>
  </r>
  <r>
    <d v="2553-01-01T00:00:00"/>
    <x v="4"/>
    <x v="4"/>
    <s v="IV4905102"/>
    <s v="IV4905102"/>
    <m/>
    <d v="2553-01-02T00:00:00"/>
    <n v="132180.31"/>
    <n v="132180.31"/>
    <s v="บาท"/>
    <n v="2189"/>
    <x v="0"/>
  </r>
  <r>
    <d v="2553-01-01T00:00:00"/>
    <x v="4"/>
    <x v="4"/>
    <s v="IV4905103"/>
    <s v="IV4905103"/>
    <m/>
    <d v="2553-01-02T00:00:00"/>
    <n v="65892.740000000005"/>
    <n v="65892.740000000005"/>
    <s v="บาท"/>
    <n v="2189"/>
    <x v="0"/>
  </r>
  <r>
    <d v="2553-01-01T00:00:00"/>
    <x v="4"/>
    <x v="4"/>
    <s v="IV4905192"/>
    <s v="IV4905192"/>
    <m/>
    <d v="2553-01-02T00:00:00"/>
    <n v="131280.98000000001"/>
    <n v="131280.98000000001"/>
    <s v="บาท"/>
    <n v="2189"/>
    <x v="0"/>
  </r>
  <r>
    <d v="2553-01-01T00:00:00"/>
    <x v="4"/>
    <x v="4"/>
    <s v="IV4905207"/>
    <s v="IV4905207"/>
    <m/>
    <d v="2553-01-02T00:00:00"/>
    <n v="125139.18"/>
    <n v="125139.18"/>
    <s v="บาท"/>
    <n v="2189"/>
    <x v="0"/>
  </r>
  <r>
    <d v="2553-01-01T00:00:00"/>
    <x v="4"/>
    <x v="4"/>
    <s v="IV4905239"/>
    <s v="IV4905239"/>
    <m/>
    <d v="2553-01-02T00:00:00"/>
    <n v="66090.16"/>
    <n v="66090.16"/>
    <s v="บาท"/>
    <n v="2189"/>
    <x v="0"/>
  </r>
  <r>
    <d v="2553-01-01T00:00:00"/>
    <x v="4"/>
    <x v="4"/>
    <s v="IV4906146"/>
    <s v="IV4906146"/>
    <m/>
    <d v="2553-01-02T00:00:00"/>
    <n v="128582.97"/>
    <n v="128582.97"/>
    <s v="บาท"/>
    <n v="2189"/>
    <x v="0"/>
  </r>
  <r>
    <d v="2553-01-01T00:00:00"/>
    <x v="4"/>
    <x v="4"/>
    <s v="IV4906177"/>
    <s v="IV4906177"/>
    <m/>
    <d v="2553-01-02T00:00:00"/>
    <n v="128955.87"/>
    <n v="128955.87"/>
    <s v="บาท"/>
    <n v="2189"/>
    <x v="0"/>
  </r>
  <r>
    <d v="2553-01-01T00:00:00"/>
    <x v="4"/>
    <x v="4"/>
    <s v="IV4906178"/>
    <s v="IV4906178"/>
    <m/>
    <d v="2553-01-02T00:00:00"/>
    <n v="128407.49"/>
    <n v="128407.49"/>
    <s v="บาท"/>
    <n v="2189"/>
    <x v="0"/>
  </r>
  <r>
    <d v="2553-01-01T00:00:00"/>
    <x v="4"/>
    <x v="4"/>
    <s v="IV4906179"/>
    <s v="IV4906179"/>
    <m/>
    <d v="2553-01-02T00:00:00"/>
    <n v="65651.460000000006"/>
    <n v="65651.460000000006"/>
    <s v="บาท"/>
    <n v="2189"/>
    <x v="0"/>
  </r>
  <r>
    <d v="2558-11-25T00:00:00"/>
    <x v="4"/>
    <x v="4"/>
    <s v="IV5811205"/>
    <s v="IV5811205"/>
    <s v="45 วัน"/>
    <d v="2559-01-18T00:00:00"/>
    <n v="78623.600000000006"/>
    <n v="78623.600000000006"/>
    <s v="บาท"/>
    <n v="-18"/>
    <x v="3"/>
  </r>
  <r>
    <d v="2558-12-18T00:00:00"/>
    <x v="4"/>
    <x v="4"/>
    <s v="IV5812129"/>
    <s v="IV5812129"/>
    <s v="45 วัน"/>
    <d v="2559-02-01T00:00:00"/>
    <n v="296818"/>
    <n v="296818"/>
    <s v="บาท"/>
    <n v="-32"/>
    <x v="3"/>
  </r>
  <r>
    <d v="2558-12-10T00:00:00"/>
    <x v="4"/>
    <x v="4"/>
    <s v="IV5812066"/>
    <s v="IV5812066"/>
    <s v="30 วัน"/>
    <d v="2559-02-11T00:00:00"/>
    <n v="4754.01"/>
    <n v="4754.01"/>
    <s v="บาท"/>
    <n v="-42"/>
    <x v="3"/>
  </r>
  <r>
    <d v="2558-12-10T00:00:00"/>
    <x v="4"/>
    <x v="4"/>
    <s v="IV5812068"/>
    <s v="IV5812068"/>
    <s v="30 วัน"/>
    <d v="2559-02-11T00:00:00"/>
    <n v="23770.05"/>
    <n v="23770.05"/>
    <s v="บาท"/>
    <n v="-42"/>
    <x v="3"/>
  </r>
  <r>
    <d v="2558-12-10T00:00:00"/>
    <x v="4"/>
    <x v="4"/>
    <s v="IV5812076"/>
    <s v="IV5812076"/>
    <s v="30 วัน"/>
    <d v="2559-02-11T00:00:00"/>
    <n v="19016.04"/>
    <n v="19016.04"/>
    <s v="บาท"/>
    <n v="-42"/>
    <x v="3"/>
  </r>
  <r>
    <d v="2558-12-30T00:00:00"/>
    <x v="4"/>
    <x v="4"/>
    <s v="IV5812229"/>
    <s v="IV5812229"/>
    <s v="30 วัน"/>
    <d v="2559-02-11T00:00:00"/>
    <n v="22185.38"/>
    <n v="22185.38"/>
    <s v="บาท"/>
    <n v="-42"/>
    <x v="3"/>
  </r>
  <r>
    <d v="2557-03-21T00:00:00"/>
    <x v="4"/>
    <x v="4"/>
    <s v="IV5703255"/>
    <s v="IV5703255"/>
    <s v="15 วัน"/>
    <d v="2557-04-14T00:00:00"/>
    <n v="767854.85"/>
    <n v="767854.85"/>
    <s v="บาท"/>
    <n v="626"/>
    <x v="0"/>
  </r>
  <r>
    <d v="2557-03-22T00:00:00"/>
    <x v="4"/>
    <x v="4"/>
    <s v="IV5703263"/>
    <s v="IV5703263"/>
    <s v="15 วัน"/>
    <d v="2557-04-11T00:00:00"/>
    <n v="8739.23"/>
    <n v="8739.23"/>
    <s v="บาท"/>
    <n v="629"/>
    <x v="0"/>
  </r>
  <r>
    <d v="2557-05-02T00:00:00"/>
    <x v="4"/>
    <x v="4"/>
    <s v="IV5705021"/>
    <s v="IV5705021"/>
    <s v="15 วัน"/>
    <d v="2557-05-14T00:00:00"/>
    <n v="2450037.85"/>
    <n v="2450037.85"/>
    <s v="บาท"/>
    <n v="596"/>
    <x v="0"/>
  </r>
  <r>
    <d v="2557-05-02T00:00:00"/>
    <x v="4"/>
    <x v="4"/>
    <s v="IV5705022"/>
    <s v="IV5705022"/>
    <s v="15 วัน"/>
    <d v="2557-05-14T00:00:00"/>
    <n v="72996.899999999994"/>
    <n v="72996.899999999994"/>
    <s v="บาท"/>
    <n v="596"/>
    <x v="0"/>
  </r>
  <r>
    <d v="2557-05-02T00:00:00"/>
    <x v="4"/>
    <x v="4"/>
    <s v="IV5705023"/>
    <s v="IV5705023"/>
    <s v="15 วัน"/>
    <d v="2557-05-14T00:00:00"/>
    <n v="26546.7"/>
    <n v="26546.7"/>
    <s v="บาท"/>
    <n v="596"/>
    <x v="0"/>
  </r>
  <r>
    <d v="2557-06-23T00:00:00"/>
    <x v="4"/>
    <x v="4"/>
    <s v="IV5706292"/>
    <s v="IV5706292"/>
    <s v="15 วัน"/>
    <d v="2557-07-18T00:00:00"/>
    <n v="1130990"/>
    <n v="1130990"/>
    <s v="บาท"/>
    <n v="531"/>
    <x v="0"/>
  </r>
  <r>
    <d v="2557-07-07T00:00:00"/>
    <x v="4"/>
    <x v="4"/>
    <s v="IV5707092"/>
    <s v="IV5707092"/>
    <s v="15 วัน"/>
    <d v="2557-07-22T00:00:00"/>
    <n v="597809"/>
    <n v="597809"/>
    <s v="บาท"/>
    <n v="527"/>
    <x v="0"/>
  </r>
  <r>
    <d v="2557-08-19T00:00:00"/>
    <x v="4"/>
    <x v="4"/>
    <s v="IV5708200"/>
    <s v="IV5708200"/>
    <s v="15 วัน"/>
    <d v="2557-08-29T00:00:00"/>
    <n v="130312.15"/>
    <n v="130312.15"/>
    <s v="บาท"/>
    <n v="489"/>
    <x v="0"/>
  </r>
  <r>
    <d v="2557-08-19T00:00:00"/>
    <x v="4"/>
    <x v="4"/>
    <s v="IV5708201"/>
    <s v="IV5708201"/>
    <s v="15 วัน"/>
    <d v="2557-08-29T00:00:00"/>
    <n v="26257.8"/>
    <n v="26257.8"/>
    <s v="บาท"/>
    <n v="489"/>
    <x v="0"/>
  </r>
  <r>
    <d v="2558-11-19T00:00:00"/>
    <x v="4"/>
    <x v="4"/>
    <s v="IV5811162"/>
    <s v="IV5811162"/>
    <s v="30 วัน"/>
    <d v="2558-12-19T00:00:00"/>
    <n v="192600"/>
    <n v="192600"/>
    <s v="บาท"/>
    <n v="12"/>
    <x v="1"/>
  </r>
  <r>
    <d v="2558-12-10T00:00:00"/>
    <x v="4"/>
    <x v="4"/>
    <s v="IV5812069"/>
    <s v="IV5812069"/>
    <s v="30 วัน"/>
    <d v="2559-01-16T00:00:00"/>
    <n v="32528"/>
    <n v="32528"/>
    <s v="บาท"/>
    <n v="-16"/>
    <x v="3"/>
  </r>
  <r>
    <d v="2556-10-25T00:00:00"/>
    <x v="4"/>
    <x v="4"/>
    <s v="IV5610256"/>
    <s v="IV5610256"/>
    <m/>
    <d v="2556-12-04T00:00:00"/>
    <n v="16947.8"/>
    <n v="16947.8"/>
    <s v="บาท"/>
    <n v="757"/>
    <x v="0"/>
  </r>
  <r>
    <d v="2553-01-01T00:00:00"/>
    <x v="4"/>
    <x v="4"/>
    <s v="5101-0001"/>
    <s v="5101-0001"/>
    <m/>
    <d v="2553-01-02T00:00:00"/>
    <n v="251016.42"/>
    <n v="251016.42"/>
    <s v="บาท"/>
    <n v="2189"/>
    <x v="0"/>
  </r>
  <r>
    <d v="2555-09-19T00:00:00"/>
    <x v="4"/>
    <x v="4"/>
    <s v="IV5509143"/>
    <s v="IV5509143"/>
    <m/>
    <d v="2555-09-20T00:00:00"/>
    <n v="17518.05"/>
    <n v="17518.05"/>
    <s v="บาท"/>
    <n v="1198"/>
    <x v="0"/>
  </r>
  <r>
    <d v="2556-06-29T00:00:00"/>
    <x v="4"/>
    <x v="4"/>
    <s v="IV5606224"/>
    <s v="IV5606224"/>
    <m/>
    <d v="2556-07-29T00:00:00"/>
    <n v="672.15"/>
    <n v="672.15"/>
    <s v="บาท"/>
    <n v="885"/>
    <x v="0"/>
  </r>
  <r>
    <d v="2556-07-30T00:00:00"/>
    <x v="4"/>
    <x v="4"/>
    <s v="IV5607208"/>
    <s v="IV5607208"/>
    <m/>
    <d v="2556-08-15T00:00:00"/>
    <n v="27071"/>
    <n v="27071"/>
    <s v="บาท"/>
    <n v="868"/>
    <x v="0"/>
  </r>
  <r>
    <d v="2556-07-30T00:00:00"/>
    <x v="4"/>
    <x v="4"/>
    <s v="IV5607209"/>
    <s v="IV5607209"/>
    <m/>
    <d v="2556-08-15T00:00:00"/>
    <n v="241178"/>
    <n v="241178"/>
    <s v="บาท"/>
    <n v="868"/>
    <x v="0"/>
  </r>
  <r>
    <d v="2556-08-10T00:00:00"/>
    <x v="4"/>
    <x v="4"/>
    <s v="IV5608102"/>
    <s v="IV5608102"/>
    <m/>
    <d v="2556-08-30T00:00:00"/>
    <n v="95979"/>
    <n v="95979"/>
    <s v="บาท"/>
    <n v="853"/>
    <x v="0"/>
  </r>
  <r>
    <d v="2556-11-15T00:00:00"/>
    <x v="4"/>
    <x v="4"/>
    <s v="IV5611173"/>
    <s v="IV5611173"/>
    <m/>
    <d v="2556-11-22T00:00:00"/>
    <n v="430295.26"/>
    <n v="430295.26"/>
    <s v="บาท"/>
    <n v="769"/>
    <x v="0"/>
  </r>
  <r>
    <d v="2557-01-24T00:00:00"/>
    <x v="4"/>
    <x v="4"/>
    <s v="IV5701263"/>
    <s v="IV5701263"/>
    <s v="30 วัน"/>
    <d v="2557-03-05T00:00:00"/>
    <n v="96857"/>
    <n v="96857"/>
    <s v="บาท"/>
    <n v="666"/>
    <x v="0"/>
  </r>
  <r>
    <d v="2557-01-24T00:00:00"/>
    <x v="4"/>
    <x v="4"/>
    <s v="IV5701264"/>
    <s v="IV5701264"/>
    <s v="30 วัน"/>
    <d v="2557-03-05T00:00:00"/>
    <n v="251343"/>
    <n v="251343"/>
    <s v="บาท"/>
    <n v="666"/>
    <x v="0"/>
  </r>
  <r>
    <d v="2557-01-24T00:00:00"/>
    <x v="4"/>
    <x v="4"/>
    <s v="IV5701265"/>
    <s v="IV5701265"/>
    <s v="30 วัน"/>
    <d v="2557-03-05T00:00:00"/>
    <n v="227268"/>
    <n v="227268"/>
    <s v="บาท"/>
    <n v="666"/>
    <x v="0"/>
  </r>
  <r>
    <d v="2557-01-25T00:00:00"/>
    <x v="4"/>
    <x v="4"/>
    <s v="IV5701266"/>
    <s v="IV5701266"/>
    <s v="30 วัน"/>
    <d v="2557-03-05T00:00:00"/>
    <n v="69336"/>
    <n v="69336"/>
    <s v="บาท"/>
    <n v="666"/>
    <x v="0"/>
  </r>
  <r>
    <d v="2557-01-25T00:00:00"/>
    <x v="4"/>
    <x v="4"/>
    <s v="IV5701267"/>
    <s v="IV5701267"/>
    <s v="30 วัน"/>
    <d v="2557-03-05T00:00:00"/>
    <n v="60669"/>
    <n v="60669"/>
    <s v="บาท"/>
    <n v="666"/>
    <x v="0"/>
  </r>
  <r>
    <d v="2557-06-16T00:00:00"/>
    <x v="4"/>
    <x v="4"/>
    <s v="IV5706194"/>
    <s v="IV5706194"/>
    <s v="30 วัน"/>
    <d v="2557-07-14T00:00:00"/>
    <n v="46224"/>
    <n v="46224"/>
    <s v="บาท"/>
    <n v="535"/>
    <x v="0"/>
  </r>
  <r>
    <d v="2557-06-16T00:00:00"/>
    <x v="4"/>
    <x v="4"/>
    <s v="IV5706198"/>
    <s v="IV5706198"/>
    <s v="30 วัน"/>
    <d v="2557-07-14T00:00:00"/>
    <n v="409596"/>
    <n v="409596"/>
    <s v="บาท"/>
    <n v="535"/>
    <x v="0"/>
  </r>
  <r>
    <d v="2558-07-13T00:00:00"/>
    <x v="4"/>
    <x v="4"/>
    <s v="IV5807114"/>
    <s v="IV5807114"/>
    <s v="30 วัน"/>
    <d v="2558-07-31T00:00:00"/>
    <n v="451968"/>
    <n v="451968"/>
    <s v="บาท"/>
    <n v="153"/>
    <x v="2"/>
  </r>
  <r>
    <d v="2558-07-22T00:00:00"/>
    <x v="4"/>
    <x v="4"/>
    <s v="IV5807187"/>
    <s v="IV5807187"/>
    <s v="7 วัน"/>
    <d v="2558-08-03T00:00:00"/>
    <n v="1075606.8"/>
    <n v="1075606.8"/>
    <s v="บาท"/>
    <n v="150"/>
    <x v="2"/>
  </r>
  <r>
    <d v="2558-09-04T00:00:00"/>
    <x v="4"/>
    <x v="4"/>
    <s v="IV5809039"/>
    <s v="IV5809039"/>
    <s v="7 วัน"/>
    <d v="2558-09-15T00:00:00"/>
    <n v="299428.8"/>
    <n v="299428.8"/>
    <s v="บาท"/>
    <n v="107"/>
    <x v="2"/>
  </r>
  <r>
    <d v="2558-09-04T00:00:00"/>
    <x v="4"/>
    <x v="4"/>
    <s v="IV5809040"/>
    <s v="IV5809040"/>
    <s v="7 วัน"/>
    <d v="2558-09-15T00:00:00"/>
    <n v="8025"/>
    <n v="8025"/>
    <s v="บาท"/>
    <n v="107"/>
    <x v="2"/>
  </r>
  <r>
    <d v="2558-09-04T00:00:00"/>
    <x v="4"/>
    <x v="4"/>
    <s v="IV5809041"/>
    <s v="IV5809041"/>
    <s v="7 วัน"/>
    <d v="2558-09-15T00:00:00"/>
    <n v="8025"/>
    <n v="8025"/>
    <s v="บาท"/>
    <n v="107"/>
    <x v="2"/>
  </r>
  <r>
    <d v="2558-09-15T00:00:00"/>
    <x v="4"/>
    <x v="4"/>
    <s v="IV5809117"/>
    <s v="IV5809117"/>
    <s v="7 วัน"/>
    <d v="2558-09-30T00:00:00"/>
    <n v="26129.4"/>
    <n v="26129.4"/>
    <s v="บาท"/>
    <n v="92"/>
    <x v="2"/>
  </r>
  <r>
    <d v="2558-09-25T00:00:00"/>
    <x v="4"/>
    <x v="4"/>
    <s v="IV5809199"/>
    <s v="IV5809199"/>
    <s v="7 วัน"/>
    <d v="2558-10-07T00:00:00"/>
    <n v="988423.2"/>
    <n v="988423.2"/>
    <s v="บาท"/>
    <n v="85"/>
    <x v="1"/>
  </r>
  <r>
    <d v="2558-12-30T00:00:00"/>
    <x v="4"/>
    <x v="4"/>
    <s v="IV5812237"/>
    <s v="IV5812237"/>
    <s v="30 วัน"/>
    <d v="2559-01-31T00:00:00"/>
    <n v="295651.7"/>
    <n v="295651.7"/>
    <s v="บาท"/>
    <n v="-31"/>
    <x v="3"/>
  </r>
  <r>
    <d v="2558-10-10T00:00:00"/>
    <x v="4"/>
    <x v="4"/>
    <s v="IV5810094"/>
    <s v="IV5810094"/>
    <s v="45 วัน"/>
    <d v="2558-12-15T00:00:00"/>
    <n v="21571.200000000001"/>
    <n v="21571.200000000001"/>
    <s v="บาท"/>
    <n v="16"/>
    <x v="1"/>
  </r>
  <r>
    <d v="2558-10-10T00:00:00"/>
    <x v="4"/>
    <x v="4"/>
    <s v="IV5810095"/>
    <s v="IV5810095"/>
    <s v="45 วัน"/>
    <d v="2558-12-15T00:00:00"/>
    <n v="21571.200000000001"/>
    <n v="21571.200000000001"/>
    <s v="บาท"/>
    <n v="16"/>
    <x v="1"/>
  </r>
  <r>
    <d v="2558-11-17T00:00:00"/>
    <x v="4"/>
    <x v="4"/>
    <s v="IV5811140"/>
    <s v="IV5811140"/>
    <s v="30 วัน"/>
    <d v="2559-01-15T00:00:00"/>
    <n v="109054.39999999999"/>
    <n v="109054.39999999999"/>
    <s v="บาท"/>
    <n v="-15"/>
    <x v="3"/>
  </r>
  <r>
    <d v="2558-11-30T00:00:00"/>
    <x v="4"/>
    <x v="4"/>
    <s v="IV5811284"/>
    <s v="IV5811284"/>
    <s v="45 วัน"/>
    <d v="2559-01-15T00:00:00"/>
    <n v="188748"/>
    <n v="188748"/>
    <s v="บาท"/>
    <n v="-15"/>
    <x v="3"/>
  </r>
  <r>
    <d v="2558-12-01T00:00:00"/>
    <x v="4"/>
    <x v="4"/>
    <s v="IV5812013"/>
    <s v="IV5812013"/>
    <s v="45 วัน"/>
    <d v="2559-01-15T00:00:00"/>
    <n v="21571.200000000001"/>
    <n v="21571.200000000001"/>
    <s v="บาท"/>
    <n v="-15"/>
    <x v="3"/>
  </r>
  <r>
    <d v="2558-12-07T00:00:00"/>
    <x v="4"/>
    <x v="4"/>
    <s v="IV5812045"/>
    <s v="IV5812045"/>
    <s v="45 วัน"/>
    <d v="2559-01-31T00:00:00"/>
    <n v="99167.6"/>
    <n v="99167.6"/>
    <s v="บาท"/>
    <n v="-31"/>
    <x v="3"/>
  </r>
  <r>
    <d v="2558-12-16T00:00:00"/>
    <x v="4"/>
    <x v="4"/>
    <s v="DN58120001"/>
    <s v="DN58120001"/>
    <s v="45 วัน"/>
    <d v="2559-01-15T00:00:00"/>
    <n v="32956"/>
    <n v="32956"/>
    <s v="บาท"/>
    <n v="-15"/>
    <x v="3"/>
  </r>
  <r>
    <d v="2558-12-23T00:00:00"/>
    <x v="4"/>
    <x v="4"/>
    <s v="IV5812155"/>
    <s v="IV5812155"/>
    <s v="45 วัน"/>
    <d v="2559-02-08T00:00:00"/>
    <n v="66061.8"/>
    <n v="66061.8"/>
    <s v="บาท"/>
    <n v="-39"/>
    <x v="3"/>
  </r>
  <r>
    <d v="2558-09-30T00:00:00"/>
    <x v="4"/>
    <x v="4"/>
    <s v="IV5809283"/>
    <s v="IV5809283"/>
    <s v="30 วัน"/>
    <d v="2558-12-17T00:00:00"/>
    <n v="1426.14"/>
    <n v="1426.14"/>
    <s v="บาท"/>
    <n v="14"/>
    <x v="1"/>
  </r>
  <r>
    <d v="2558-11-26T00:00:00"/>
    <x v="4"/>
    <x v="4"/>
    <s v="IV5811214"/>
    <s v="IV5811214"/>
    <s v="7 วัน"/>
    <d v="2558-12-10T00:00:00"/>
    <n v="594128.19999999995"/>
    <n v="594128.19999999995"/>
    <s v="บาท"/>
    <n v="21"/>
    <x v="1"/>
  </r>
  <r>
    <d v="2558-11-26T00:00:00"/>
    <x v="4"/>
    <x v="4"/>
    <s v="IV5811215"/>
    <s v="IV5811215"/>
    <s v="7 วัน"/>
    <d v="2558-12-10T00:00:00"/>
    <n v="10700"/>
    <n v="10700"/>
    <s v="บาท"/>
    <n v="21"/>
    <x v="1"/>
  </r>
  <r>
    <d v="2558-08-06T00:00:00"/>
    <x v="4"/>
    <x v="4"/>
    <s v="IV5808055"/>
    <s v="IV5808055"/>
    <s v="7 วัน"/>
    <d v="2558-08-22T00:00:00"/>
    <n v="185674.96"/>
    <n v="185674.96"/>
    <s v="บาท"/>
    <n v="131"/>
    <x v="2"/>
  </r>
  <r>
    <d v="2558-09-08T00:00:00"/>
    <x v="4"/>
    <x v="4"/>
    <s v="IV5809057"/>
    <s v="IV5809057"/>
    <s v="30 วัน"/>
    <d v="2558-09-25T00:00:00"/>
    <n v="2679403.0499999998"/>
    <n v="2679403.0499999998"/>
    <s v="บาท"/>
    <n v="97"/>
    <x v="2"/>
  </r>
  <r>
    <d v="2558-09-12T00:00:00"/>
    <x v="4"/>
    <x v="4"/>
    <s v="IV5809089"/>
    <s v="IV5809089"/>
    <s v="30 วัน"/>
    <d v="2558-10-15T00:00:00"/>
    <n v="3712953.5"/>
    <n v="3712953.5"/>
    <s v="บาท"/>
    <n v="77"/>
    <x v="1"/>
  </r>
  <r>
    <d v="2558-09-19T00:00:00"/>
    <x v="4"/>
    <x v="4"/>
    <s v="IV5809149"/>
    <s v="IV5809149"/>
    <s v="15 วัน"/>
    <d v="2558-10-15T00:00:00"/>
    <n v="209741.4"/>
    <n v="209741.4"/>
    <s v="บาท"/>
    <n v="77"/>
    <x v="1"/>
  </r>
  <r>
    <d v="2558-10-26T00:00:00"/>
    <x v="4"/>
    <x v="4"/>
    <s v="IV5810190"/>
    <s v="IV5810190"/>
    <s v="15 วัน"/>
    <d v="2558-11-15T00:00:00"/>
    <n v="1902866.6"/>
    <n v="1902866.6"/>
    <s v="บาท"/>
    <n v="46"/>
    <x v="1"/>
  </r>
  <r>
    <d v="2558-10-31T00:00:00"/>
    <x v="4"/>
    <x v="4"/>
    <s v="IV5810244"/>
    <s v="IV5810244"/>
    <s v="15 วัน"/>
    <d v="2558-11-30T00:00:00"/>
    <n v="1153577.7"/>
    <n v="1153577.7"/>
    <s v="บาท"/>
    <n v="31"/>
    <x v="1"/>
  </r>
  <r>
    <d v="2558-11-06T00:00:00"/>
    <x v="4"/>
    <x v="4"/>
    <s v="IV5811059"/>
    <s v="IV5811059"/>
    <s v="15 วัน"/>
    <d v="2558-11-20T00:00:00"/>
    <n v="734094.9"/>
    <n v="734094.9"/>
    <s v="บาท"/>
    <n v="41"/>
    <x v="1"/>
  </r>
  <r>
    <d v="2558-11-25T00:00:00"/>
    <x v="4"/>
    <x v="4"/>
    <s v="IV5811210"/>
    <s v="IV5811210"/>
    <s v="15 วัน"/>
    <d v="2558-12-25T00:00:00"/>
    <n v="3231116.45"/>
    <n v="3231116.45"/>
    <s v="บาท"/>
    <n v="6"/>
    <x v="1"/>
  </r>
  <r>
    <d v="2558-12-09T00:00:00"/>
    <x v="4"/>
    <x v="4"/>
    <s v="IV5812060"/>
    <s v="IV5812060"/>
    <s v="15 วัน"/>
    <d v="2559-01-15T00:00:00"/>
    <n v="113366.5"/>
    <n v="113366.5"/>
    <s v="บาท"/>
    <n v="-15"/>
    <x v="3"/>
  </r>
  <r>
    <d v="2558-12-30T00:00:00"/>
    <x v="4"/>
    <x v="4"/>
    <s v="IV5812222"/>
    <s v="IV5812222"/>
    <s v="15 วัน"/>
    <d v="2559-01-31T00:00:00"/>
    <n v="95925.5"/>
    <n v="95925.5"/>
    <s v="บาท"/>
    <n v="-31"/>
    <x v="3"/>
  </r>
  <r>
    <d v="2553-01-01T00:00:00"/>
    <x v="4"/>
    <x v="4"/>
    <s v="IV5111018"/>
    <s v="IV5111018"/>
    <m/>
    <d v="2553-01-31T00:00:00"/>
    <n v="210000"/>
    <n v="210000"/>
    <s v="บาท"/>
    <n v="2160"/>
    <x v="0"/>
  </r>
  <r>
    <d v="2553-01-01T00:00:00"/>
    <x v="4"/>
    <x v="4"/>
    <s v="IV5111145"/>
    <s v="IV511145"/>
    <m/>
    <d v="2553-01-31T00:00:00"/>
    <n v="1885907.1"/>
    <n v="1885907.1"/>
    <s v="บาท"/>
    <n v="2160"/>
    <x v="0"/>
  </r>
  <r>
    <d v="2553-01-01T00:00:00"/>
    <x v="4"/>
    <x v="4"/>
    <s v="IV5202277"/>
    <s v="IV5202277"/>
    <m/>
    <d v="2553-01-31T00:00:00"/>
    <n v="231225.93"/>
    <n v="231225.93"/>
    <s v="บาท"/>
    <n v="2160"/>
    <x v="0"/>
  </r>
  <r>
    <d v="2553-01-01T00:00:00"/>
    <x v="4"/>
    <x v="4"/>
    <s v="IV5202286"/>
    <s v="IV5202286"/>
    <m/>
    <d v="2553-01-31T00:00:00"/>
    <n v="287369.90000000002"/>
    <n v="287369.90000000002"/>
    <s v="บาท"/>
    <n v="2160"/>
    <x v="0"/>
  </r>
  <r>
    <d v="2558-02-11T00:00:00"/>
    <x v="4"/>
    <x v="4"/>
    <s v="IV5802091"/>
    <s v="IV5802091"/>
    <s v="7 วัน"/>
    <d v="2558-02-18T00:00:00"/>
    <n v="30890.9"/>
    <n v="30890.9"/>
    <s v="บาท"/>
    <n v="316"/>
    <x v="4"/>
  </r>
  <r>
    <d v="2558-02-11T00:00:00"/>
    <x v="4"/>
    <x v="4"/>
    <s v="IV5802092"/>
    <s v="IV5802092"/>
    <s v="7 วัน"/>
    <d v="2558-02-18T00:00:00"/>
    <n v="94160"/>
    <n v="94160"/>
    <s v="บาท"/>
    <n v="316"/>
    <x v="4"/>
  </r>
  <r>
    <d v="2557-06-26T00:00:00"/>
    <x v="4"/>
    <x v="4"/>
    <s v="IV5706318"/>
    <s v="IV5706318"/>
    <s v="30 วัน"/>
    <d v="2557-06-30T00:00:00"/>
    <n v="40125"/>
    <n v="40125"/>
    <s v="บาท"/>
    <n v="549"/>
    <x v="0"/>
  </r>
  <r>
    <d v="2556-09-21T00:00:00"/>
    <x v="4"/>
    <x v="4"/>
    <s v="IV5609243"/>
    <s v="IV5609243"/>
    <m/>
    <d v="2556-10-04T00:00:00"/>
    <n v="1177"/>
    <n v="1177"/>
    <s v="บาท"/>
    <n v="818"/>
    <x v="0"/>
  </r>
  <r>
    <d v="2556-11-30T00:00:00"/>
    <x v="4"/>
    <x v="4"/>
    <s v="IV5611352"/>
    <s v="IV5611352"/>
    <m/>
    <d v="2556-12-18T00:00:00"/>
    <n v="25080.799999999999"/>
    <n v="25080.799999999999"/>
    <s v="บาท"/>
    <n v="743"/>
    <x v="0"/>
  </r>
  <r>
    <d v="2556-11-30T00:00:00"/>
    <x v="4"/>
    <x v="4"/>
    <s v="IV5611353"/>
    <s v="IV5611353"/>
    <m/>
    <d v="2556-12-18T00:00:00"/>
    <n v="40403.199999999997"/>
    <n v="40403.199999999997"/>
    <s v="บาท"/>
    <n v="743"/>
    <x v="0"/>
  </r>
  <r>
    <d v="2553-01-01T00:00:00"/>
    <x v="4"/>
    <x v="4"/>
    <s v="IV5109036"/>
    <s v="IV5109036"/>
    <m/>
    <d v="2553-01-02T00:00:00"/>
    <n v="3210"/>
    <n v="3210"/>
    <s v="บาท"/>
    <n v="2189"/>
    <x v="0"/>
  </r>
  <r>
    <d v="2553-01-01T00:00:00"/>
    <x v="4"/>
    <x v="4"/>
    <s v="IV5109046"/>
    <s v="IV5109046"/>
    <m/>
    <d v="2553-01-02T00:00:00"/>
    <n v="155053.59"/>
    <n v="155053.59"/>
    <s v="บาท"/>
    <n v="2189"/>
    <x v="0"/>
  </r>
  <r>
    <d v="2553-01-01T00:00:00"/>
    <x v="4"/>
    <x v="4"/>
    <s v="IV5109098"/>
    <s v="IV5109098"/>
    <m/>
    <d v="2553-01-02T00:00:00"/>
    <n v="12840"/>
    <n v="12840"/>
    <s v="บาท"/>
    <n v="2189"/>
    <x v="0"/>
  </r>
  <r>
    <d v="2553-01-01T00:00:00"/>
    <x v="4"/>
    <x v="4"/>
    <s v="IV5110156"/>
    <s v="IV5110156"/>
    <m/>
    <d v="2553-01-02T00:00:00"/>
    <n v="16050"/>
    <n v="16050"/>
    <s v="บาท"/>
    <n v="2189"/>
    <x v="0"/>
  </r>
  <r>
    <d v="2557-07-31T00:00:00"/>
    <x v="4"/>
    <x v="4"/>
    <s v="IV5707406"/>
    <s v="IV5707406"/>
    <s v="7 วัน"/>
    <d v="2557-07-31T00:00:00"/>
    <n v="4280"/>
    <n v="4280"/>
    <s v="บาท"/>
    <n v="518"/>
    <x v="0"/>
  </r>
  <r>
    <d v="2557-08-04T00:00:00"/>
    <x v="4"/>
    <x v="4"/>
    <s v="IV5708054"/>
    <s v="IV5708054"/>
    <s v="7 วัน"/>
    <d v="2557-08-04T00:00:00"/>
    <n v="6420"/>
    <n v="6420"/>
    <s v="บาท"/>
    <n v="514"/>
    <x v="0"/>
  </r>
  <r>
    <d v="2558-10-31T00:00:00"/>
    <x v="4"/>
    <x v="4"/>
    <s v="IV5810255"/>
    <s v="IV5810255"/>
    <s v="30 วัน"/>
    <d v="2558-12-12T00:00:00"/>
    <n v="76269.600000000006"/>
    <n v="76269.600000000006"/>
    <s v="บาท"/>
    <n v="19"/>
    <x v="1"/>
  </r>
  <r>
    <d v="2558-11-10T00:00:00"/>
    <x v="4"/>
    <x v="4"/>
    <s v="IV5811085"/>
    <s v="IV5811085"/>
    <s v="30 วัน"/>
    <d v="2558-12-19T00:00:00"/>
    <n v="180273.6"/>
    <n v="180273.6"/>
    <s v="บาท"/>
    <n v="12"/>
    <x v="1"/>
  </r>
  <r>
    <d v="2558-11-14T00:00:00"/>
    <x v="4"/>
    <x v="4"/>
    <s v="IV5811121"/>
    <s v="IV5811121"/>
    <s v="30 วัน"/>
    <d v="2558-12-25T00:00:00"/>
    <n v="166406.39999999999"/>
    <n v="166406.39999999999"/>
    <s v="บาท"/>
    <n v="6"/>
    <x v="1"/>
  </r>
  <r>
    <d v="2558-11-25T00:00:00"/>
    <x v="4"/>
    <x v="4"/>
    <s v="IV5811206"/>
    <s v="IV5811206"/>
    <s v="30 วัน"/>
    <d v="2559-01-03T00:00:00"/>
    <n v="365940"/>
    <n v="365940"/>
    <s v="บาท"/>
    <n v="-3"/>
    <x v="3"/>
  </r>
  <r>
    <d v="2558-11-30T00:00:00"/>
    <x v="4"/>
    <x v="4"/>
    <s v="IV5811235"/>
    <s v="IV5811235"/>
    <s v="30 วัน"/>
    <d v="2559-01-04T00:00:00"/>
    <n v="136960"/>
    <n v="136960"/>
    <s v="บาท"/>
    <n v="-4"/>
    <x v="3"/>
  </r>
  <r>
    <d v="2558-12-09T00:00:00"/>
    <x v="4"/>
    <x v="4"/>
    <s v="IV5812062"/>
    <s v="IV5812062"/>
    <s v="30 วัน"/>
    <d v="2559-01-18T00:00:00"/>
    <n v="456783"/>
    <n v="456783"/>
    <s v="บาท"/>
    <n v="-18"/>
    <x v="3"/>
  </r>
  <r>
    <d v="2558-12-22T00:00:00"/>
    <x v="4"/>
    <x v="4"/>
    <s v="IV5812148"/>
    <s v="IV5812148"/>
    <s v="30 วัน"/>
    <d v="2559-01-25T00:00:00"/>
    <n v="203621"/>
    <n v="203621"/>
    <s v="บาท"/>
    <n v="-25"/>
    <x v="3"/>
  </r>
  <r>
    <d v="2558-12-28T00:00:00"/>
    <x v="4"/>
    <x v="4"/>
    <s v="IV5812175"/>
    <s v="IV5812175"/>
    <s v="30 วัน"/>
    <d v="2559-02-05T00:00:00"/>
    <n v="66661"/>
    <n v="66661"/>
    <s v="บาท"/>
    <n v="-36"/>
    <x v="3"/>
  </r>
  <r>
    <d v="2557-08-18T00:00:00"/>
    <x v="4"/>
    <x v="4"/>
    <s v="IV5708195"/>
    <s v="IV5708195"/>
    <s v="30 วัน"/>
    <d v="2557-09-01T00:00:00"/>
    <n v="27215.75"/>
    <n v="27215.75"/>
    <s v="บาท"/>
    <n v="486"/>
    <x v="0"/>
  </r>
  <r>
    <d v="2553-01-01T00:00:00"/>
    <x v="4"/>
    <x v="4"/>
    <s v="IV5108101"/>
    <s v="IV5108101"/>
    <m/>
    <d v="2553-01-02T00:00:00"/>
    <n v="365190.40000000002"/>
    <n v="365190.40000000002"/>
    <s v="บาท"/>
    <n v="2189"/>
    <x v="0"/>
  </r>
  <r>
    <d v="2553-01-01T00:00:00"/>
    <x v="4"/>
    <x v="4"/>
    <s v="IV5108118"/>
    <s v="IV5108118"/>
    <m/>
    <d v="2553-01-02T00:00:00"/>
    <n v="635130.6"/>
    <n v="635130.6"/>
    <s v="บาท"/>
    <n v="2189"/>
    <x v="0"/>
  </r>
  <r>
    <d v="2558-11-23T00:00:00"/>
    <x v="4"/>
    <x v="4"/>
    <s v="IV5811185"/>
    <s v="IV5811185"/>
    <s v="60 วัน"/>
    <d v="2559-01-25T00:00:00"/>
    <n v="60455"/>
    <n v="60455"/>
    <s v="บาท"/>
    <n v="-25"/>
    <x v="3"/>
  </r>
  <r>
    <d v="2558-12-04T00:00:00"/>
    <x v="4"/>
    <x v="4"/>
    <s v="IV5812028"/>
    <s v="IV5812028"/>
    <s v="60 วัน"/>
    <d v="2559-02-01T00:00:00"/>
    <n v="121445"/>
    <n v="121445"/>
    <s v="บาท"/>
    <n v="-32"/>
    <x v="3"/>
  </r>
  <r>
    <d v="2558-10-10T00:00:00"/>
    <x v="4"/>
    <x v="4"/>
    <s v="IV5810098"/>
    <s v="IV5810098"/>
    <s v="7 วัน"/>
    <d v="2558-11-30T00:00:00"/>
    <n v="85600"/>
    <n v="85600"/>
    <s v="บาท"/>
    <n v="31"/>
    <x v="1"/>
  </r>
  <r>
    <d v="2558-12-30T00:00:00"/>
    <x v="4"/>
    <x v="4"/>
    <s v="IV5812185"/>
    <s v="IV5812185"/>
    <s v="7 วัน"/>
    <d v="2559-01-10T00:00:00"/>
    <n v="2001912.33"/>
    <n v="2001912.33"/>
    <s v="บาท"/>
    <n v="-10"/>
    <x v="3"/>
  </r>
  <r>
    <d v="2558-12-30T00:00:00"/>
    <x v="4"/>
    <x v="4"/>
    <s v="IV5812186"/>
    <s v="IV5812186"/>
    <s v="7 วัน"/>
    <d v="2559-01-10T00:00:00"/>
    <n v="2927527.7"/>
    <n v="2927527.7"/>
    <s v="บาท"/>
    <n v="-10"/>
    <x v="3"/>
  </r>
  <r>
    <d v="2558-12-30T00:00:00"/>
    <x v="5"/>
    <x v="5"/>
    <s v="IV5812187"/>
    <s v="IV5812187"/>
    <s v="7 วัน"/>
    <d v="2559-01-10T00:00:00"/>
    <n v="693613.59"/>
    <n v="693613.59"/>
    <s v="บาท"/>
    <n v="-10"/>
    <x v="3"/>
  </r>
  <r>
    <d v="2558-09-30T00:00:00"/>
    <x v="5"/>
    <x v="5"/>
    <s v="IV5809273"/>
    <s v="IV5809273"/>
    <s v="30 วัน"/>
    <d v="2558-11-10T00:00:00"/>
    <n v="10700"/>
    <n v="10700"/>
    <s v="บาท"/>
    <n v="51"/>
    <x v="1"/>
  </r>
  <r>
    <d v="2553-01-01T00:00:00"/>
    <x v="5"/>
    <x v="5"/>
    <n v="8155"/>
    <n v="8155"/>
    <m/>
    <d v="2553-01-31T00:00:00"/>
    <n v="175266"/>
    <n v="175266"/>
    <s v="บาท"/>
    <n v="2160"/>
    <x v="0"/>
  </r>
  <r>
    <d v="2553-01-01T00:00:00"/>
    <x v="5"/>
    <x v="5"/>
    <n v="8162"/>
    <n v="8162"/>
    <m/>
    <d v="2553-01-31T00:00:00"/>
    <n v="28157.599999999999"/>
    <n v="28157.599999999999"/>
    <s v="บาท"/>
    <n v="2160"/>
    <x v="0"/>
  </r>
  <r>
    <d v="2553-01-01T00:00:00"/>
    <x v="5"/>
    <x v="5"/>
    <s v="IV48/06-102"/>
    <s v="IV48/06-102"/>
    <m/>
    <d v="2553-01-31T00:00:00"/>
    <n v="419140.4"/>
    <n v="419140.4"/>
    <s v="บาท"/>
    <n v="2160"/>
    <x v="0"/>
  </r>
  <r>
    <d v="2558-10-17T00:00:00"/>
    <x v="5"/>
    <x v="5"/>
    <s v="IV5810145"/>
    <s v="IV5810145"/>
    <s v="7 วัน"/>
    <d v="2558-10-31T00:00:00"/>
    <n v="3017935"/>
    <n v="3017935"/>
    <s v="บาท"/>
    <n v="61"/>
    <x v="1"/>
  </r>
  <r>
    <d v="2558-11-12T00:00:00"/>
    <x v="5"/>
    <x v="5"/>
    <s v="IV5811105"/>
    <s v="IV5811105"/>
    <s v="7 วัน"/>
    <d v="2558-11-23T00:00:00"/>
    <n v="14209.6"/>
    <n v="14209.6"/>
    <s v="บาท"/>
    <n v="38"/>
    <x v="1"/>
  </r>
  <r>
    <d v="2558-11-12T00:00:00"/>
    <x v="5"/>
    <x v="5"/>
    <s v="IV5811106"/>
    <s v="IV5811106"/>
    <s v="7 วัน"/>
    <d v="2558-11-23T00:00:00"/>
    <n v="42800"/>
    <n v="42800"/>
    <s v="บาท"/>
    <n v="38"/>
    <x v="1"/>
  </r>
  <r>
    <d v="2558-12-01T00:00:00"/>
    <x v="5"/>
    <x v="5"/>
    <s v="IV5812011"/>
    <s v="IV5812011"/>
    <s v="7 วัน"/>
    <d v="2558-12-17T00:00:00"/>
    <n v="299086.40000000002"/>
    <n v="299086.40000000002"/>
    <s v="บาท"/>
    <n v="14"/>
    <x v="1"/>
  </r>
  <r>
    <d v="2555-04-30T00:00:00"/>
    <x v="5"/>
    <x v="5"/>
    <s v="IV5504185"/>
    <s v="IV5504185"/>
    <m/>
    <d v="2555-05-11T00:00:00"/>
    <n v="300000"/>
    <n v="300000"/>
    <s v="บาท"/>
    <n v="1330"/>
    <x v="0"/>
  </r>
  <r>
    <d v="2554-06-30T00:00:00"/>
    <x v="5"/>
    <x v="5"/>
    <s v="IV5406259"/>
    <s v="IV5406259"/>
    <m/>
    <d v="2554-07-06T00:00:00"/>
    <n v="204133.55"/>
    <n v="204133.55"/>
    <s v="บาท"/>
    <n v="1639"/>
    <x v="0"/>
  </r>
  <r>
    <d v="2553-01-01T00:00:00"/>
    <x v="5"/>
    <x v="5"/>
    <s v="IV4908142"/>
    <s v="IV4908142"/>
    <m/>
    <d v="2553-01-02T00:00:00"/>
    <n v="62428.08"/>
    <n v="62428.08"/>
    <s v="บาท"/>
    <n v="2189"/>
    <x v="0"/>
  </r>
  <r>
    <d v="2553-01-01T00:00:00"/>
    <x v="5"/>
    <x v="5"/>
    <s v="IV4908143"/>
    <s v="IV4908143"/>
    <m/>
    <d v="2553-01-02T00:00:00"/>
    <n v="63846.9"/>
    <n v="63846.9"/>
    <s v="บาท"/>
    <n v="2189"/>
    <x v="0"/>
  </r>
  <r>
    <d v="2553-01-01T00:00:00"/>
    <x v="5"/>
    <x v="5"/>
    <s v="IV4908144"/>
    <s v="IV4908144"/>
    <m/>
    <d v="2553-01-02T00:00:00"/>
    <n v="93642.12"/>
    <n v="93642.12"/>
    <s v="บาท"/>
    <n v="2189"/>
    <x v="0"/>
  </r>
  <r>
    <d v="2553-01-01T00:00:00"/>
    <x v="5"/>
    <x v="5"/>
    <s v="IV4908145"/>
    <s v="IV4908145"/>
    <m/>
    <d v="2553-01-02T00:00:00"/>
    <n v="93642.12"/>
    <n v="93642.12"/>
    <s v="บาท"/>
    <n v="2189"/>
    <x v="0"/>
  </r>
  <r>
    <d v="2553-01-01T00:00:00"/>
    <x v="5"/>
    <x v="5"/>
    <s v="IV4908146"/>
    <s v="IV4908146"/>
    <m/>
    <d v="2553-01-02T00:00:00"/>
    <n v="25538.76"/>
    <n v="25538.76"/>
    <s v="บาท"/>
    <n v="2189"/>
    <x v="0"/>
  </r>
  <r>
    <d v="2553-01-01T00:00:00"/>
    <x v="5"/>
    <x v="5"/>
    <s v="IV4908147"/>
    <s v="IV4908147"/>
    <m/>
    <d v="2553-01-02T00:00:00"/>
    <n v="29795.22"/>
    <n v="29795.22"/>
    <s v="บาท"/>
    <n v="2189"/>
    <x v="0"/>
  </r>
  <r>
    <d v="2553-01-01T00:00:00"/>
    <x v="5"/>
    <x v="5"/>
    <s v="IV4908148"/>
    <s v="IV4908148"/>
    <m/>
    <d v="2553-01-02T00:00:00"/>
    <n v="34051.68"/>
    <n v="34051.68"/>
    <s v="บาท"/>
    <n v="2189"/>
    <x v="0"/>
  </r>
  <r>
    <d v="2553-01-01T00:00:00"/>
    <x v="5"/>
    <x v="5"/>
    <s v="IV4908149"/>
    <s v="IV4908149"/>
    <m/>
    <d v="2553-01-02T00:00:00"/>
    <n v="38308.14"/>
    <n v="38308.14"/>
    <s v="บาท"/>
    <n v="2189"/>
    <x v="0"/>
  </r>
  <r>
    <d v="2553-01-01T00:00:00"/>
    <x v="5"/>
    <x v="5"/>
    <s v="IV4908150"/>
    <s v="IV4908150"/>
    <m/>
    <d v="2553-01-02T00:00:00"/>
    <n v="42564.6"/>
    <n v="42564.6"/>
    <s v="บาท"/>
    <n v="2189"/>
    <x v="0"/>
  </r>
  <r>
    <d v="2553-01-01T00:00:00"/>
    <x v="5"/>
    <x v="5"/>
    <s v="IV4908151"/>
    <s v="IV4908151"/>
    <m/>
    <d v="2553-01-02T00:00:00"/>
    <n v="80872.740000000005"/>
    <n v="80872.740000000005"/>
    <s v="บาท"/>
    <n v="2189"/>
    <x v="0"/>
  </r>
  <r>
    <d v="2553-01-01T00:00:00"/>
    <x v="5"/>
    <x v="5"/>
    <s v="IV4908152"/>
    <s v="IV4908152"/>
    <m/>
    <d v="2553-01-02T00:00:00"/>
    <n v="42564.6"/>
    <n v="42564.6"/>
    <s v="บาท"/>
    <n v="2189"/>
    <x v="0"/>
  </r>
  <r>
    <d v="2558-08-15T00:00:00"/>
    <x v="5"/>
    <x v="5"/>
    <s v="IV5808114"/>
    <s v="IV5808114"/>
    <s v="30 วัน"/>
    <d v="2558-09-13T00:00:00"/>
    <n v="190359.6"/>
    <n v="190359.6"/>
    <s v="บาท"/>
    <n v="109"/>
    <x v="2"/>
  </r>
  <r>
    <d v="2558-08-17T00:00:00"/>
    <x v="5"/>
    <x v="5"/>
    <s v="IV5808123"/>
    <s v="IV5808123"/>
    <s v="30 วัน"/>
    <d v="2558-09-15T00:00:00"/>
    <n v="370947.6"/>
    <n v="370947.6"/>
    <s v="บาท"/>
    <n v="107"/>
    <x v="2"/>
  </r>
  <r>
    <d v="2558-08-28T00:00:00"/>
    <x v="5"/>
    <x v="5"/>
    <s v="IV5808217"/>
    <s v="IV5808217"/>
    <s v="30 วัน"/>
    <d v="2558-09-26T00:00:00"/>
    <n v="1402128"/>
    <n v="1402128"/>
    <s v="บาท"/>
    <n v="96"/>
    <x v="2"/>
  </r>
  <r>
    <d v="2558-08-31T00:00:00"/>
    <x v="5"/>
    <x v="5"/>
    <s v="IV5808262"/>
    <s v="IV5808262"/>
    <s v="7 วัน"/>
    <d v="2558-09-15T00:00:00"/>
    <n v="349761.6"/>
    <n v="349761.6"/>
    <s v="บาท"/>
    <n v="107"/>
    <x v="2"/>
  </r>
  <r>
    <d v="2558-09-16T00:00:00"/>
    <x v="5"/>
    <x v="5"/>
    <s v="IV5809122"/>
    <s v="IV5809122"/>
    <s v="30 วัน"/>
    <d v="2558-10-15T00:00:00"/>
    <n v="1214492.8"/>
    <n v="1214492.8"/>
    <s v="บาท"/>
    <n v="77"/>
    <x v="1"/>
  </r>
  <r>
    <d v="2558-09-25T00:00:00"/>
    <x v="5"/>
    <x v="5"/>
    <s v="IV5809204"/>
    <s v="IV5809204"/>
    <s v="7 วัน"/>
    <d v="2558-10-15T00:00:00"/>
    <n v="3216264.01"/>
    <n v="3216264.01"/>
    <s v="บาท"/>
    <n v="77"/>
    <x v="1"/>
  </r>
  <r>
    <d v="2554-09-30T00:00:00"/>
    <x v="5"/>
    <x v="5"/>
    <s v="IV5409262"/>
    <s v="IV5409262"/>
    <m/>
    <d v="2554-10-28T00:00:00"/>
    <n v="38843.69"/>
    <n v="38843.69"/>
    <s v="บาท"/>
    <n v="1525"/>
    <x v="0"/>
  </r>
  <r>
    <d v="2558-11-30T00:00:00"/>
    <x v="5"/>
    <x v="5"/>
    <s v="IV5811255"/>
    <s v="IV5811255"/>
    <s v="30 วัน"/>
    <d v="2559-01-07T00:00:00"/>
    <n v="70620"/>
    <n v="70620"/>
    <s v="บาท"/>
    <n v="-7"/>
    <x v="3"/>
  </r>
  <r>
    <d v="2558-11-30T00:00:00"/>
    <x v="5"/>
    <x v="5"/>
    <s v="IV5811257"/>
    <s v="IV5811257"/>
    <s v="30 วัน"/>
    <d v="2559-01-15T00:00:00"/>
    <n v="70192"/>
    <n v="70192"/>
    <s v="บาท"/>
    <n v="-15"/>
    <x v="3"/>
  </r>
  <r>
    <d v="2558-11-30T00:00:00"/>
    <x v="5"/>
    <x v="5"/>
    <s v="IV5811258"/>
    <s v="IV5811258"/>
    <s v="30 วัน"/>
    <d v="2559-01-15T00:00:00"/>
    <n v="35096"/>
    <n v="35096"/>
    <s v="บาท"/>
    <n v="-15"/>
    <x v="3"/>
  </r>
  <r>
    <d v="2558-12-12T00:00:00"/>
    <x v="5"/>
    <x v="5"/>
    <s v="IV5812084"/>
    <s v="IV5812084"/>
    <s v="30 วัน"/>
    <d v="2559-01-15T00:00:00"/>
    <n v="35096"/>
    <n v="35096"/>
    <s v="บาท"/>
    <n v="-15"/>
    <x v="3"/>
  </r>
  <r>
    <d v="2558-12-12T00:00:00"/>
    <x v="5"/>
    <x v="5"/>
    <s v="IV5812085"/>
    <s v="IV5812085"/>
    <s v="30 วัน"/>
    <d v="2559-01-15T00:00:00"/>
    <n v="29960"/>
    <n v="29960"/>
    <s v="บาท"/>
    <n v="-15"/>
    <x v="3"/>
  </r>
  <r>
    <d v="2558-12-30T00:00:00"/>
    <x v="5"/>
    <x v="5"/>
    <s v="CN5812-0013"/>
    <s v="CN5812-0013"/>
    <s v="30 วัน"/>
    <d v="2558-12-30T00:00:00"/>
    <n v="-10272"/>
    <n v="-10272"/>
    <s v="บาท"/>
    <n v="1"/>
    <x v="1"/>
  </r>
  <r>
    <d v="2553-01-01T00:00:00"/>
    <x v="5"/>
    <x v="5"/>
    <n v="68"/>
    <n v="68"/>
    <m/>
    <d v="2553-01-02T00:00:00"/>
    <n v="96788.1"/>
    <n v="96788.1"/>
    <s v="บาท"/>
    <n v="2189"/>
    <x v="0"/>
  </r>
  <r>
    <d v="2558-12-30T00:00:00"/>
    <x v="5"/>
    <x v="5"/>
    <s v="IV5812200"/>
    <s v="IV5812200"/>
    <s v="30 วัน"/>
    <d v="2559-01-30T00:00:00"/>
    <n v="623061"/>
    <n v="623061"/>
    <s v="บาท"/>
    <n v="-30"/>
    <x v="3"/>
  </r>
  <r>
    <d v="2557-11-11T00:00:00"/>
    <x v="5"/>
    <x v="5"/>
    <s v="IV5711104"/>
    <s v="IV5711104"/>
    <s v="7 วัน"/>
    <d v="2557-11-11T00:00:00"/>
    <n v="3190.04"/>
    <n v="3190.04"/>
    <s v="บาท"/>
    <n v="415"/>
    <x v="0"/>
  </r>
  <r>
    <d v="2558-08-25T00:00:00"/>
    <x v="5"/>
    <x v="5"/>
    <s v="IV5808183"/>
    <s v="IV5808183"/>
    <s v="7 วัน"/>
    <d v="2558-08-31T00:00:00"/>
    <n v="677952"/>
    <n v="677952"/>
    <s v="บาท"/>
    <n v="122"/>
    <x v="2"/>
  </r>
  <r>
    <d v="2558-12-25T00:00:00"/>
    <x v="5"/>
    <x v="5"/>
    <s v="IV5812170"/>
    <s v="IV5812170"/>
    <s v="30 วัน"/>
    <d v="2559-01-24T00:00:00"/>
    <n v="378138"/>
    <n v="378138"/>
    <s v="บาท"/>
    <n v="-24"/>
    <x v="3"/>
  </r>
  <r>
    <d v="2558-12-30T00:00:00"/>
    <x v="5"/>
    <x v="5"/>
    <s v="IV5812246"/>
    <s v="IV5812246"/>
    <s v="7 วัน"/>
    <d v="2559-01-22T00:00:00"/>
    <n v="1024995.8"/>
    <n v="1024995.8"/>
    <s v="บาท"/>
    <n v="-22"/>
    <x v="3"/>
  </r>
  <r>
    <d v="2558-12-30T00:00:00"/>
    <x v="5"/>
    <x v="5"/>
    <s v="IV5812247"/>
    <s v="IV5812247"/>
    <s v="30 วัน"/>
    <d v="2559-01-22T00:00:00"/>
    <n v="124515.9"/>
    <n v="124515.9"/>
    <s v="บาท"/>
    <n v="-22"/>
    <x v="3"/>
  </r>
  <r>
    <d v="2553-01-01T00:00:00"/>
    <x v="5"/>
    <x v="5"/>
    <s v="IV48/01-0009"/>
    <s v="IV48/01-0009"/>
    <m/>
    <d v="2553-01-02T00:00:00"/>
    <n v="200000"/>
    <n v="200000"/>
    <s v="บาท"/>
    <n v="2189"/>
    <x v="0"/>
  </r>
  <r>
    <d v="2553-01-01T00:00:00"/>
    <x v="5"/>
    <x v="5"/>
    <s v="IV48/01-0175"/>
    <s v="IV48/01-0175"/>
    <m/>
    <d v="2553-01-02T00:00:00"/>
    <n v="10276.4"/>
    <n v="10276.4"/>
    <s v="บาท"/>
    <n v="2189"/>
    <x v="0"/>
  </r>
  <r>
    <d v="2553-01-01T00:00:00"/>
    <x v="5"/>
    <x v="5"/>
    <s v="IV5008178"/>
    <s v="IV5008178"/>
    <m/>
    <d v="2553-01-02T00:00:00"/>
    <n v="22159.24"/>
    <n v="22159.24"/>
    <s v="บาท"/>
    <n v="2189"/>
    <x v="0"/>
  </r>
  <r>
    <d v="2553-01-01T00:00:00"/>
    <x v="5"/>
    <x v="5"/>
    <s v="IV5010148"/>
    <s v="IV5010148"/>
    <m/>
    <d v="2553-01-02T00:00:00"/>
    <n v="393769.7"/>
    <n v="393769.7"/>
    <s v="บาท"/>
    <n v="2189"/>
    <x v="0"/>
  </r>
  <r>
    <d v="2553-01-01T00:00:00"/>
    <x v="5"/>
    <x v="5"/>
    <s v="IV5011027"/>
    <s v="IV5011027"/>
    <m/>
    <d v="2553-01-02T00:00:00"/>
    <n v="70198"/>
    <n v="70198"/>
    <s v="บาท"/>
    <n v="2189"/>
    <x v="0"/>
  </r>
  <r>
    <d v="2553-01-01T00:00:00"/>
    <x v="5"/>
    <x v="5"/>
    <s v="IV5009095"/>
    <s v="IV5009095"/>
    <m/>
    <d v="2553-01-02T00:00:00"/>
    <n v="113514.6"/>
    <n v="113514.6"/>
    <s v="บาท"/>
    <n v="2189"/>
    <x v="0"/>
  </r>
  <r>
    <d v="2558-12-30T00:00:00"/>
    <x v="5"/>
    <x v="5"/>
    <s v="IV5812226"/>
    <s v="IV5812226"/>
    <s v="30 วัน"/>
    <d v="2559-02-09T00:00:00"/>
    <n v="22470"/>
    <n v="22470"/>
    <s v="บาท"/>
    <n v="-40"/>
    <x v="3"/>
  </r>
  <r>
    <d v="2553-01-01T00:00:00"/>
    <x v="5"/>
    <x v="5"/>
    <s v="IV5110104"/>
    <s v="IV51110104"/>
    <m/>
    <d v="2553-01-02T00:00:00"/>
    <n v="770935"/>
    <n v="770935"/>
    <s v="บาท"/>
    <n v="2189"/>
    <x v="0"/>
  </r>
  <r>
    <d v="2553-01-01T00:00:00"/>
    <x v="5"/>
    <x v="5"/>
    <s v="IV5112158"/>
    <s v="IV5112158"/>
    <m/>
    <d v="2553-01-02T00:00:00"/>
    <n v="310300"/>
    <n v="310300"/>
    <s v="บาท"/>
    <n v="2189"/>
    <x v="0"/>
  </r>
  <r>
    <d v="2553-01-01T00:00:00"/>
    <x v="5"/>
    <x v="5"/>
    <s v="IV5112159"/>
    <s v="IV5112159"/>
    <m/>
    <d v="2553-01-02T00:00:00"/>
    <n v="515461.8"/>
    <n v="515461.8"/>
    <s v="บาท"/>
    <n v="2189"/>
    <x v="0"/>
  </r>
  <r>
    <d v="2553-01-01T00:00:00"/>
    <x v="5"/>
    <x v="5"/>
    <s v="IV5207098"/>
    <s v="IV5207098"/>
    <m/>
    <d v="2553-01-02T00:00:00"/>
    <n v="199721.92"/>
    <n v="199721.92"/>
    <s v="บาท"/>
    <n v="2189"/>
    <x v="0"/>
  </r>
  <r>
    <d v="2553-01-01T00:00:00"/>
    <x v="5"/>
    <x v="5"/>
    <s v="IV5207122"/>
    <s v="IV5207122"/>
    <m/>
    <d v="2553-01-02T00:00:00"/>
    <n v="213614.8"/>
    <n v="213614.8"/>
    <s v="บาท"/>
    <n v="2189"/>
    <x v="0"/>
  </r>
  <r>
    <d v="2553-01-01T00:00:00"/>
    <x v="5"/>
    <x v="5"/>
    <s v="IV5207123"/>
    <s v="IV5207123"/>
    <m/>
    <d v="2553-01-02T00:00:00"/>
    <n v="190395.8"/>
    <n v="190395.8"/>
    <s v="บาท"/>
    <n v="2189"/>
    <x v="0"/>
  </r>
  <r>
    <d v="2553-01-01T00:00:00"/>
    <x v="5"/>
    <x v="5"/>
    <s v="IV5208098"/>
    <s v="IV5208098"/>
    <m/>
    <d v="2553-01-02T00:00:00"/>
    <n v="650132"/>
    <n v="650132"/>
    <s v="บาท"/>
    <n v="2189"/>
    <x v="0"/>
  </r>
  <r>
    <d v="2558-11-06T00:00:00"/>
    <x v="5"/>
    <x v="5"/>
    <s v="IV5811058"/>
    <s v="IV5811058"/>
    <s v="60 วัน"/>
    <d v="2559-01-03T00:00:00"/>
    <n v="250380"/>
    <n v="250380"/>
    <s v="บาท"/>
    <n v="-3"/>
    <x v="3"/>
  </r>
  <r>
    <d v="2558-11-25T00:00:00"/>
    <x v="5"/>
    <x v="5"/>
    <s v="IV5811212"/>
    <s v="IV5811212"/>
    <s v="60 วัน"/>
    <d v="2559-01-24T00:00:00"/>
    <n v="1005372"/>
    <n v="1005372"/>
    <s v="บาท"/>
    <n v="-24"/>
    <x v="3"/>
  </r>
  <r>
    <d v="2558-11-25T00:00:00"/>
    <x v="5"/>
    <x v="5"/>
    <s v="IV5811213"/>
    <s v="IV5811213"/>
    <s v="60 วัน"/>
    <d v="2559-01-24T00:00:00"/>
    <n v="16050"/>
    <n v="16050"/>
    <s v="บาท"/>
    <n v="-24"/>
    <x v="3"/>
  </r>
  <r>
    <d v="2558-11-25T00:00:00"/>
    <x v="5"/>
    <x v="5"/>
    <s v="IV5811208"/>
    <s v="IV5811208"/>
    <s v="7 วัน"/>
    <d v="2558-12-20T00:00:00"/>
    <n v="2488718.35"/>
    <n v="2488718.35"/>
    <s v="บาท"/>
    <n v="11"/>
    <x v="1"/>
  </r>
  <r>
    <d v="2558-11-30T00:00:00"/>
    <x v="5"/>
    <x v="5"/>
    <s v="IV5811230"/>
    <s v="IV5811230"/>
    <s v="7 วัน"/>
    <d v="2559-01-05T00:00:00"/>
    <n v="1099339.3999999999"/>
    <n v="1099339.3999999999"/>
    <s v="บาท"/>
    <n v="-5"/>
    <x v="3"/>
  </r>
  <r>
    <d v="2558-12-03T00:00:00"/>
    <x v="5"/>
    <x v="5"/>
    <s v="IV5812020"/>
    <s v="IV5812020"/>
    <s v="7 วัน"/>
    <d v="2559-01-15T00:00:00"/>
    <n v="303666"/>
    <n v="303666"/>
    <s v="บาท"/>
    <n v="-15"/>
    <x v="3"/>
  </r>
  <r>
    <d v="2553-01-01T00:00:00"/>
    <x v="5"/>
    <x v="5"/>
    <s v="IV48/07-101"/>
    <s v="IV48/07-101"/>
    <m/>
    <d v="2553-01-02T00:00:00"/>
    <n v="73201.440000000002"/>
    <n v="73201.440000000002"/>
    <s v="บาท"/>
    <n v="2189"/>
    <x v="0"/>
  </r>
  <r>
    <d v="2553-01-01T00:00:00"/>
    <x v="5"/>
    <x v="5"/>
    <s v="IV48/07-133"/>
    <s v="IV48/07-133"/>
    <m/>
    <d v="2553-01-02T00:00:00"/>
    <n v="48005.440000000002"/>
    <n v="48005.440000000002"/>
    <s v="บาท"/>
    <n v="2189"/>
    <x v="0"/>
  </r>
  <r>
    <d v="2553-01-01T00:00:00"/>
    <x v="5"/>
    <x v="5"/>
    <s v="IV4901033"/>
    <s v="IV4901033"/>
    <m/>
    <d v="2553-01-02T00:00:00"/>
    <n v="457737"/>
    <n v="457737"/>
    <s v="บาท"/>
    <n v="2189"/>
    <x v="0"/>
  </r>
  <r>
    <d v="2553-01-01T00:00:00"/>
    <x v="5"/>
    <x v="5"/>
    <s v="IV4902204"/>
    <s v="IV4902204"/>
    <m/>
    <d v="2553-01-02T00:00:00"/>
    <n v="4782"/>
    <n v="4782"/>
    <s v="บาท"/>
    <n v="2189"/>
    <x v="0"/>
  </r>
  <r>
    <d v="2553-01-01T00:00:00"/>
    <x v="5"/>
    <x v="5"/>
    <s v="IV4903187"/>
    <s v="IV4903187"/>
    <m/>
    <d v="2553-01-02T00:00:00"/>
    <n v="884665.6"/>
    <n v="884665.6"/>
    <s v="บาท"/>
    <n v="2189"/>
    <x v="0"/>
  </r>
  <r>
    <d v="2553-01-01T00:00:00"/>
    <x v="5"/>
    <x v="5"/>
    <s v="IV5208265"/>
    <s v="IV5208265"/>
    <m/>
    <d v="2553-01-31T00:00:00"/>
    <n v="1318.01"/>
    <n v="1318.01"/>
    <s v="บาท"/>
    <n v="2160"/>
    <x v="0"/>
  </r>
  <r>
    <d v="2553-01-01T00:00:00"/>
    <x v="5"/>
    <x v="5"/>
    <s v="IV5209048"/>
    <s v="IV5209048"/>
    <m/>
    <d v="2553-01-31T00:00:00"/>
    <n v="59858"/>
    <n v="59858"/>
    <s v="บาท"/>
    <n v="2160"/>
    <x v="0"/>
  </r>
  <r>
    <d v="2553-01-01T00:00:00"/>
    <x v="5"/>
    <x v="5"/>
    <s v="IV5209131"/>
    <s v="IV5209131"/>
    <m/>
    <d v="2553-01-31T00:00:00"/>
    <n v="6367.26"/>
    <n v="6367.26"/>
    <s v="บาท"/>
    <n v="2160"/>
    <x v="0"/>
  </r>
  <r>
    <d v="2558-11-06T00:00:00"/>
    <x v="5"/>
    <x v="5"/>
    <s v="IV5811055"/>
    <s v="IV5811055"/>
    <s v="30 วัน"/>
    <d v="2558-12-06T00:00:00"/>
    <n v="1105845"/>
    <n v="1105845"/>
    <s v="บาท"/>
    <n v="25"/>
    <x v="1"/>
  </r>
  <r>
    <d v="2558-11-16T00:00:00"/>
    <x v="5"/>
    <x v="5"/>
    <s v="IV5811131"/>
    <s v="IV5811131"/>
    <s v="30 วัน"/>
    <d v="2558-12-16T00:00:00"/>
    <n v="26322"/>
    <n v="26322"/>
    <s v="บาท"/>
    <n v="15"/>
    <x v="1"/>
  </r>
  <r>
    <d v="2558-11-27T00:00:00"/>
    <x v="5"/>
    <x v="5"/>
    <s v="CN5811-0004"/>
    <s v="CN5811-0004"/>
    <s v="30 วัน"/>
    <d v="2558-11-27T00:00:00"/>
    <n v="-107"/>
    <n v="-107"/>
    <s v="บาท"/>
    <n v="34"/>
    <x v="1"/>
  </r>
  <r>
    <d v="2558-12-01T00:00:00"/>
    <x v="5"/>
    <x v="5"/>
    <s v="IV5812006"/>
    <s v="IV5812006"/>
    <s v="30 วัน"/>
    <d v="2559-01-03T00:00:00"/>
    <n v="1163946"/>
    <n v="1163946"/>
    <s v="บาท"/>
    <n v="-3"/>
    <x v="3"/>
  </r>
  <r>
    <d v="2558-12-01T00:00:00"/>
    <x v="5"/>
    <x v="5"/>
    <s v="IV5812007"/>
    <s v="IV5812007"/>
    <s v="30 วัน"/>
    <d v="2559-01-03T00:00:00"/>
    <n v="27713"/>
    <n v="27713"/>
    <s v="บาท"/>
    <n v="-3"/>
    <x v="3"/>
  </r>
  <r>
    <d v="2558-12-14T00:00:00"/>
    <x v="5"/>
    <x v="5"/>
    <s v="IV5812101"/>
    <s v="IV5812101"/>
    <s v="30 วัน"/>
    <d v="2559-01-13T00:00:00"/>
    <n v="683088"/>
    <n v="683088"/>
    <s v="บาท"/>
    <n v="-13"/>
    <x v="3"/>
  </r>
  <r>
    <d v="2558-12-14T00:00:00"/>
    <x v="5"/>
    <x v="5"/>
    <s v="IV5812102"/>
    <s v="IV5812102"/>
    <s v="30 วัน"/>
    <d v="2559-01-13T00:00:00"/>
    <n v="16264"/>
    <n v="16264"/>
    <s v="บาท"/>
    <n v="-13"/>
    <x v="3"/>
  </r>
  <r>
    <d v="2558-12-14T00:00:00"/>
    <x v="5"/>
    <x v="5"/>
    <s v="IV5812103"/>
    <s v="IV5812103"/>
    <s v="30 วัน"/>
    <d v="2559-01-13T00:00:00"/>
    <n v="1101565"/>
    <n v="1101565"/>
    <s v="บาท"/>
    <n v="-13"/>
    <x v="3"/>
  </r>
  <r>
    <d v="2558-12-14T00:00:00"/>
    <x v="5"/>
    <x v="5"/>
    <s v="IV5812104"/>
    <s v="IV5812104"/>
    <s v="30 วัน"/>
    <d v="2559-01-13T00:00:00"/>
    <n v="45325.2"/>
    <n v="45325.2"/>
    <s v="บาท"/>
    <n v="-13"/>
    <x v="3"/>
  </r>
  <r>
    <d v="2557-01-14T00:00:00"/>
    <x v="5"/>
    <x v="5"/>
    <s v="IV5701159"/>
    <s v="IV5701159"/>
    <s v="15 วัน"/>
    <d v="2557-01-31T00:00:00"/>
    <n v="5090.3500000000004"/>
    <n v="5090.3500000000004"/>
    <s v="บาท"/>
    <n v="699"/>
    <x v="0"/>
  </r>
  <r>
    <d v="2557-08-07T00:00:00"/>
    <x v="5"/>
    <x v="5"/>
    <s v="IV5708111"/>
    <s v="IV5708111"/>
    <s v="15 วัน"/>
    <d v="2557-09-15T00:00:00"/>
    <n v="10667.9"/>
    <n v="10667.9"/>
    <s v="บาท"/>
    <n v="472"/>
    <x v="0"/>
  </r>
  <r>
    <d v="2558-12-26T00:00:00"/>
    <x v="5"/>
    <x v="5"/>
    <s v="IV5812171"/>
    <s v="IV5812171"/>
    <s v="30 วัน"/>
    <d v="2559-02-06T00:00:00"/>
    <n v="645210"/>
    <n v="645210"/>
    <s v="บาท"/>
    <n v="-37"/>
    <x v="3"/>
  </r>
  <r>
    <d v="2558-12-10T00:00:00"/>
    <x v="5"/>
    <x v="5"/>
    <s v="IV5812070"/>
    <s v="IV5812070"/>
    <s v="7 วัน"/>
    <d v="2558-12-16T00:00:00"/>
    <n v="563355"/>
    <n v="563355"/>
    <s v="บาท"/>
    <n v="15"/>
    <x v="1"/>
  </r>
  <r>
    <d v="2558-12-23T00:00:00"/>
    <x v="5"/>
    <x v="5"/>
    <s v="IV5812157"/>
    <s v="IV5812157"/>
    <s v="7 วัน"/>
    <d v="2559-01-05T00:00:00"/>
    <n v="1247085"/>
    <n v="1247085"/>
    <s v="บาท"/>
    <n v="-5"/>
    <x v="3"/>
  </r>
  <r>
    <d v="2558-11-23T00:00:00"/>
    <x v="5"/>
    <x v="5"/>
    <s v="IV5811179"/>
    <s v="IV5811179"/>
    <s v="30 วัน"/>
    <d v="2558-12-26T00:00:00"/>
    <n v="48792"/>
    <n v="48792"/>
    <s v="บาท"/>
    <n v="5"/>
    <x v="1"/>
  </r>
  <r>
    <d v="2558-11-23T00:00:00"/>
    <x v="5"/>
    <x v="5"/>
    <s v="IV5811180"/>
    <s v="IV5811180"/>
    <s v="30 วัน"/>
    <d v="2558-12-26T00:00:00"/>
    <n v="51841.5"/>
    <n v="51841.5"/>
    <s v="บาท"/>
    <n v="5"/>
    <x v="1"/>
  </r>
  <r>
    <d v="2558-10-14T00:00:00"/>
    <x v="5"/>
    <x v="5"/>
    <s v="IV5810126"/>
    <s v="IV5810126"/>
    <s v="30 วัน"/>
    <d v="2558-11-26T00:00:00"/>
    <n v="101115"/>
    <n v="101115"/>
    <s v="บาท"/>
    <n v="35"/>
    <x v="1"/>
  </r>
  <r>
    <d v="2558-12-30T00:00:00"/>
    <x v="5"/>
    <x v="5"/>
    <s v="IV5812240"/>
    <s v="IV5812240"/>
    <s v="30 วัน"/>
    <d v="2559-01-30T00:00:00"/>
    <n v="755901.5"/>
    <n v="755901.5"/>
    <s v="บาท"/>
    <n v="-30"/>
    <x v="3"/>
  </r>
  <r>
    <d v="2558-12-30T00:00:00"/>
    <x v="5"/>
    <x v="5"/>
    <s v="IV5812241"/>
    <s v="IV5812241"/>
    <s v="30 วัน"/>
    <d v="2559-01-30T00:00:00"/>
    <n v="320732.5"/>
    <n v="320732.5"/>
    <s v="บาท"/>
    <n v="-30"/>
    <x v="3"/>
  </r>
  <r>
    <d v="2558-12-30T00:00:00"/>
    <x v="5"/>
    <x v="5"/>
    <s v="IV5812242"/>
    <s v="IV5812242"/>
    <s v="30 วัน"/>
    <d v="2559-01-28T00:00:00"/>
    <n v="298681.14"/>
    <n v="298681.14"/>
    <s v="บาท"/>
    <n v="-28"/>
    <x v="3"/>
  </r>
  <r>
    <d v="2558-12-30T00:00:00"/>
    <x v="5"/>
    <x v="5"/>
    <s v="IV5812243"/>
    <s v="IV5812243"/>
    <s v="30 วัน"/>
    <d v="2559-01-30T00:00:00"/>
    <n v="128770.49"/>
    <n v="128770.49"/>
    <s v="บาท"/>
    <n v="-30"/>
    <x v="3"/>
  </r>
  <r>
    <d v="2556-09-14T00:00:00"/>
    <x v="6"/>
    <x v="6"/>
    <s v="IV5609191"/>
    <s v="IV5609191"/>
    <m/>
    <d v="2556-10-14T00:00:00"/>
    <n v="24861.45"/>
    <n v="24861.45"/>
    <s v="บาท"/>
    <n v="808"/>
    <x v="0"/>
  </r>
  <r>
    <d v="2557-05-02T00:00:00"/>
    <x v="6"/>
    <x v="6"/>
    <s v="IV5705006"/>
    <s v="IV5705006"/>
    <s v="30 วัน"/>
    <d v="2557-06-02T00:00:00"/>
    <n v="694002"/>
    <n v="694002"/>
    <s v="บาท"/>
    <n v="577"/>
    <x v="0"/>
  </r>
  <r>
    <d v="2557-06-12T00:00:00"/>
    <x v="6"/>
    <x v="6"/>
    <s v="IV5706146"/>
    <s v="IV5706146"/>
    <s v="30 วัน"/>
    <d v="2557-07-09T00:00:00"/>
    <n v="5029"/>
    <n v="5029"/>
    <s v="บาท"/>
    <n v="540"/>
    <x v="0"/>
  </r>
  <r>
    <d v="2558-12-30T00:00:00"/>
    <x v="6"/>
    <x v="6"/>
    <s v="IV5812188"/>
    <s v="IV5812188"/>
    <s v="7 วัน"/>
    <d v="2559-01-05T00:00:00"/>
    <n v="150773.70000000001"/>
    <n v="150773.70000000001"/>
    <s v="บาท"/>
    <n v="-5"/>
    <x v="3"/>
  </r>
  <r>
    <d v="2558-12-30T00:00:00"/>
    <x v="6"/>
    <x v="6"/>
    <s v="IV5812189"/>
    <s v="IV5812189"/>
    <s v="7 วัน"/>
    <d v="2559-01-05T00:00:00"/>
    <n v="99724"/>
    <n v="99724"/>
    <s v="บาท"/>
    <n v="-5"/>
    <x v="3"/>
  </r>
  <r>
    <d v="2558-12-30T00:00:00"/>
    <x v="6"/>
    <x v="6"/>
    <s v="IV5812190"/>
    <s v="IV5812190"/>
    <s v="7 วัน"/>
    <d v="2559-01-05T00:00:00"/>
    <n v="1153144.3500000001"/>
    <n v="1153144.3500000001"/>
    <s v="บาท"/>
    <n v="-5"/>
    <x v="3"/>
  </r>
  <r>
    <d v="2558-10-31T00:00:00"/>
    <x v="6"/>
    <x v="6"/>
    <s v="IV5810262"/>
    <s v="IV5810262"/>
    <s v="7 วัน"/>
    <d v="2558-11-30T00:00:00"/>
    <n v="12000"/>
    <n v="12000"/>
    <s v="บาท"/>
    <n v="31"/>
    <x v="1"/>
  </r>
  <r>
    <d v="2558-11-30T00:00:00"/>
    <x v="6"/>
    <x v="6"/>
    <s v="IV5811243"/>
    <s v="IV5811243"/>
    <s v="7 วัน"/>
    <d v="2558-11-30T00:00:00"/>
    <n v="12000"/>
    <n v="12000"/>
    <s v="บาท"/>
    <n v="31"/>
    <x v="1"/>
  </r>
  <r>
    <d v="2558-12-30T00:00:00"/>
    <x v="6"/>
    <x v="6"/>
    <s v="IV5812235"/>
    <s v="IV5812235"/>
    <s v="7 วัน"/>
    <d v="2559-01-04T00:00:00"/>
    <n v="12000"/>
    <n v="12000"/>
    <s v="บาท"/>
    <n v="-4"/>
    <x v="3"/>
  </r>
  <r>
    <d v="2558-10-16T00:00:00"/>
    <x v="6"/>
    <x v="6"/>
    <s v="IV5810134"/>
    <s v="IV5810134"/>
    <s v="60 วัน"/>
    <d v="2558-12-16T00:00:00"/>
    <n v="139760"/>
    <n v="139760"/>
    <s v="บาท"/>
    <n v="15"/>
    <x v="1"/>
  </r>
  <r>
    <d v="2558-10-21T00:00:00"/>
    <x v="6"/>
    <x v="6"/>
    <s v="IV5810172"/>
    <s v="IV5810172"/>
    <s v="60 วัน"/>
    <d v="2558-12-16T00:00:00"/>
    <n v="133750"/>
    <n v="133750"/>
    <s v="บาท"/>
    <n v="15"/>
    <x v="1"/>
  </r>
  <r>
    <d v="2558-10-21T00:00:00"/>
    <x v="6"/>
    <x v="6"/>
    <s v="IV5810173"/>
    <s v="IV5810173"/>
    <s v="90 วัน"/>
    <d v="2559-01-21T00:00:00"/>
    <n v="211860"/>
    <n v="211860"/>
    <s v="บาท"/>
    <n v="-21"/>
    <x v="3"/>
  </r>
  <r>
    <d v="2558-10-26T00:00:00"/>
    <x v="6"/>
    <x v="6"/>
    <s v="IV5810188"/>
    <s v="IV5810188"/>
    <s v="90 วัน"/>
    <d v="2559-01-26T00:00:00"/>
    <n v="423720"/>
    <n v="423720"/>
    <s v="บาท"/>
    <n v="-26"/>
    <x v="3"/>
  </r>
  <r>
    <d v="2558-10-26T00:00:00"/>
    <x v="6"/>
    <x v="6"/>
    <s v="IV5810198"/>
    <s v="IV5810198"/>
    <s v="60 วัน"/>
    <d v="2558-12-26T00:00:00"/>
    <n v="1525820"/>
    <n v="1525820"/>
    <s v="บาท"/>
    <n v="5"/>
    <x v="1"/>
  </r>
  <r>
    <d v="2558-10-26T00:00:00"/>
    <x v="6"/>
    <x v="6"/>
    <s v="IV5810199"/>
    <s v="IV5810199"/>
    <s v="60 วัน"/>
    <d v="2558-12-26T00:00:00"/>
    <n v="200625"/>
    <n v="200625"/>
    <s v="บาท"/>
    <n v="5"/>
    <x v="1"/>
  </r>
  <r>
    <d v="2558-10-28T00:00:00"/>
    <x v="6"/>
    <x v="6"/>
    <s v="IV5810207"/>
    <s v="IV5810207"/>
    <s v="60 วัน"/>
    <d v="2558-12-28T00:00:00"/>
    <n v="401250"/>
    <n v="401250"/>
    <s v="บาท"/>
    <n v="3"/>
    <x v="1"/>
  </r>
  <r>
    <d v="2558-10-28T00:00:00"/>
    <x v="6"/>
    <x v="6"/>
    <s v="IV5810219"/>
    <s v="IV5810219"/>
    <s v="90 วัน"/>
    <d v="2559-01-28T00:00:00"/>
    <n v="291040"/>
    <n v="291040"/>
    <s v="บาท"/>
    <n v="-28"/>
    <x v="3"/>
  </r>
  <r>
    <d v="2558-10-31T00:00:00"/>
    <x v="6"/>
    <x v="6"/>
    <s v="IV5810246"/>
    <s v="IV5810246"/>
    <s v="60 วัน"/>
    <d v="2558-12-29T00:00:00"/>
    <n v="299600"/>
    <n v="299600"/>
    <s v="บาท"/>
    <n v="2"/>
    <x v="1"/>
  </r>
  <r>
    <d v="2558-10-31T00:00:00"/>
    <x v="6"/>
    <x v="6"/>
    <s v="IV5810247"/>
    <s v="IV5810247"/>
    <s v="90 วัน"/>
    <d v="2559-01-29T00:00:00"/>
    <n v="141240"/>
    <n v="141240"/>
    <s v="บาท"/>
    <n v="-29"/>
    <x v="3"/>
  </r>
  <r>
    <d v="2558-10-31T00:00:00"/>
    <x v="6"/>
    <x v="6"/>
    <s v="IV5810248"/>
    <s v="IV5810248"/>
    <s v="60 วัน"/>
    <d v="2558-12-31T00:00:00"/>
    <n v="401250"/>
    <n v="401250"/>
    <s v="บาท"/>
    <n v="0"/>
    <x v="3"/>
  </r>
  <r>
    <d v="2558-10-31T00:00:00"/>
    <x v="6"/>
    <x v="6"/>
    <s v="IV5810250"/>
    <s v="IV5810250"/>
    <s v="90 วัน"/>
    <d v="2559-01-31T00:00:00"/>
    <n v="464380"/>
    <n v="464380"/>
    <s v="บาท"/>
    <n v="-31"/>
    <x v="3"/>
  </r>
  <r>
    <d v="2558-10-31T00:00:00"/>
    <x v="6"/>
    <x v="6"/>
    <s v="IV5810267"/>
    <s v="IV5810267"/>
    <s v="60 วัน"/>
    <d v="2558-12-31T00:00:00"/>
    <n v="134820"/>
    <n v="134820"/>
    <s v="บาท"/>
    <n v="0"/>
    <x v="3"/>
  </r>
  <r>
    <d v="2558-10-31T00:00:00"/>
    <x v="6"/>
    <x v="6"/>
    <s v="IV5810268"/>
    <s v="IV5810268"/>
    <s v="90 วัน"/>
    <d v="2559-01-31T00:00:00"/>
    <n v="80250"/>
    <n v="80250"/>
    <s v="บาท"/>
    <n v="-31"/>
    <x v="3"/>
  </r>
  <r>
    <d v="2558-11-02T00:00:00"/>
    <x v="6"/>
    <x v="6"/>
    <s v="IV5811006"/>
    <s v="IV5811006"/>
    <s v="90 วัน"/>
    <d v="2559-02-02T00:00:00"/>
    <n v="314580"/>
    <n v="314580"/>
    <s v="บาท"/>
    <n v="-33"/>
    <x v="3"/>
  </r>
  <r>
    <d v="2558-11-03T00:00:00"/>
    <x v="6"/>
    <x v="6"/>
    <s v="IV5811009"/>
    <s v="IV5811009"/>
    <s v="60 วัน"/>
    <d v="2559-01-03T00:00:00"/>
    <n v="267500"/>
    <n v="267500"/>
    <s v="บาท"/>
    <n v="-3"/>
    <x v="3"/>
  </r>
  <r>
    <d v="2558-11-10T00:00:00"/>
    <x v="6"/>
    <x v="6"/>
    <s v="IV5811094"/>
    <s v="IV5811094"/>
    <s v="90 วัน"/>
    <d v="2559-02-28T00:00:00"/>
    <n v="74900"/>
    <n v="74900"/>
    <s v="บาท"/>
    <n v="-59"/>
    <x v="3"/>
  </r>
  <r>
    <d v="2558-11-17T00:00:00"/>
    <x v="6"/>
    <x v="6"/>
    <s v="IV5811136"/>
    <s v="IV5811136"/>
    <s v="60 วัน"/>
    <d v="2559-01-31T00:00:00"/>
    <n v="735625"/>
    <n v="735625"/>
    <s v="บาท"/>
    <n v="-31"/>
    <x v="3"/>
  </r>
  <r>
    <d v="2558-11-17T00:00:00"/>
    <x v="6"/>
    <x v="6"/>
    <s v="IV5811145"/>
    <s v="IV5811145"/>
    <s v="90 วัน"/>
    <d v="2559-02-17T00:00:00"/>
    <n v="1572900"/>
    <n v="1572900"/>
    <s v="บาท"/>
    <n v="-48"/>
    <x v="3"/>
  </r>
  <r>
    <d v="2558-11-28T00:00:00"/>
    <x v="6"/>
    <x v="6"/>
    <s v="IV5811226"/>
    <s v="IV5811226"/>
    <s v="90 วัน"/>
    <d v="2559-02-28T00:00:00"/>
    <n v="980120"/>
    <n v="980120"/>
    <s v="บาท"/>
    <n v="-59"/>
    <x v="3"/>
  </r>
  <r>
    <d v="2558-11-28T00:00:00"/>
    <x v="6"/>
    <x v="6"/>
    <s v="IV5811227"/>
    <s v="IV5811227"/>
    <s v="60 วัน"/>
    <d v="2559-01-20T00:00:00"/>
    <n v="535000"/>
    <n v="535000"/>
    <s v="บาท"/>
    <n v="-20"/>
    <x v="3"/>
  </r>
  <r>
    <d v="2558-11-28T00:00:00"/>
    <x v="6"/>
    <x v="6"/>
    <s v="IV5811228"/>
    <s v="IV5811228"/>
    <s v="90 วัน"/>
    <d v="2559-02-28T00:00:00"/>
    <n v="288900"/>
    <n v="288900"/>
    <s v="บาท"/>
    <n v="-59"/>
    <x v="3"/>
  </r>
  <r>
    <d v="2558-11-30T00:00:00"/>
    <x v="6"/>
    <x v="6"/>
    <s v="IV5811241"/>
    <s v="IV5811241"/>
    <s v="90 วัน"/>
    <d v="2559-02-28T00:00:00"/>
    <n v="1198400"/>
    <n v="1198400"/>
    <s v="บาท"/>
    <n v="-59"/>
    <x v="3"/>
  </r>
  <r>
    <d v="2558-12-07T00:00:00"/>
    <x v="6"/>
    <x v="6"/>
    <s v="IV5812043"/>
    <s v="IV5812043"/>
    <s v="90 วัน"/>
    <d v="2559-02-07T00:00:00"/>
    <n v="829250"/>
    <n v="829250"/>
    <s v="บาท"/>
    <n v="-38"/>
    <x v="3"/>
  </r>
  <r>
    <d v="2558-12-08T00:00:00"/>
    <x v="6"/>
    <x v="6"/>
    <s v="IV5812053"/>
    <s v="IV5812053"/>
    <s v="90 วัน"/>
    <d v="2559-03-08T00:00:00"/>
    <n v="1195190"/>
    <n v="1195190"/>
    <s v="บาท"/>
    <n v="-67"/>
    <x v="3"/>
  </r>
  <r>
    <d v="2558-12-10T00:00:00"/>
    <x v="6"/>
    <x v="6"/>
    <s v="IV5812071"/>
    <s v="IV5812071"/>
    <s v="60 วัน"/>
    <d v="2559-02-10T00:00:00"/>
    <n v="802500"/>
    <n v="802500"/>
    <s v="บาท"/>
    <n v="-41"/>
    <x v="3"/>
  </r>
  <r>
    <d v="2558-12-16T00:00:00"/>
    <x v="6"/>
    <x v="6"/>
    <s v="CN5812-0010"/>
    <s v="CN5812-0010"/>
    <s v="90 วัน"/>
    <d v="2558-12-16T00:00:00"/>
    <n v="-19260"/>
    <n v="-19260"/>
    <s v="บาท"/>
    <n v="15"/>
    <x v="1"/>
  </r>
  <r>
    <d v="2558-12-16T00:00:00"/>
    <x v="6"/>
    <x v="6"/>
    <s v="CN5812-0011"/>
    <s v="CN5812-0011"/>
    <s v="90 วัน"/>
    <d v="2558-12-16T00:00:00"/>
    <n v="-14980"/>
    <n v="-14980"/>
    <s v="บาท"/>
    <n v="15"/>
    <x v="1"/>
  </r>
  <r>
    <d v="2558-12-26T00:00:00"/>
    <x v="6"/>
    <x v="6"/>
    <s v="IV5812172"/>
    <s v="IV5812172"/>
    <s v="90 วัน"/>
    <d v="2559-02-28T00:00:00"/>
    <n v="265788"/>
    <n v="265788"/>
    <s v="บาท"/>
    <n v="-59"/>
    <x v="3"/>
  </r>
  <r>
    <d v="2558-12-26T00:00:00"/>
    <x v="6"/>
    <x v="6"/>
    <s v="IV5812173"/>
    <s v="IV5812173"/>
    <s v="90 วัน"/>
    <d v="2559-03-17T00:00:00"/>
    <n v="1030410"/>
    <n v="1030410"/>
    <s v="บาท"/>
    <n v="-76"/>
    <x v="3"/>
  </r>
  <r>
    <d v="2558-12-26T00:00:00"/>
    <x v="6"/>
    <x v="6"/>
    <s v="IV5812174"/>
    <s v="IV5812174"/>
    <s v="60 วัน"/>
    <d v="2559-02-16T00:00:00"/>
    <n v="708875"/>
    <n v="708875"/>
    <s v="บาท"/>
    <n v="-47"/>
    <x v="3"/>
  </r>
  <r>
    <d v="2558-12-30T00:00:00"/>
    <x v="6"/>
    <x v="6"/>
    <s v="IV5812225"/>
    <s v="IV5812225"/>
    <s v="30 วัน"/>
    <d v="2559-02-09T00:00:00"/>
    <n v="31137"/>
    <n v="31137"/>
    <s v="บาท"/>
    <n v="-40"/>
    <x v="3"/>
  </r>
  <r>
    <d v="2558-12-18T00:00:00"/>
    <x v="6"/>
    <x v="6"/>
    <s v="IV5812125"/>
    <s v="IV5812125"/>
    <s v="30 วัน"/>
    <d v="2559-01-05T00:00:00"/>
    <n v="1645991.7"/>
    <n v="1645991.7"/>
    <s v="บาท"/>
    <n v="-5"/>
    <x v="3"/>
  </r>
  <r>
    <d v="2558-12-29T00:00:00"/>
    <x v="6"/>
    <x v="6"/>
    <s v="IV5812183"/>
    <s v="IV5812183"/>
    <s v="15 วัน"/>
    <d v="2559-01-15T00:00:00"/>
    <n v="683269.9"/>
    <n v="683269.9"/>
    <s v="บาท"/>
    <n v="-15"/>
    <x v="3"/>
  </r>
  <r>
    <d v="2558-12-30T00:00:00"/>
    <x v="6"/>
    <x v="6"/>
    <s v="IV5812223"/>
    <s v="IV5812223"/>
    <s v="30 วัน"/>
    <d v="2559-01-20T00:00:00"/>
    <n v="207783.3"/>
    <n v="207783.3"/>
    <s v="บาท"/>
    <n v="-20"/>
    <x v="3"/>
  </r>
  <r>
    <d v="2558-07-07T00:00:00"/>
    <x v="6"/>
    <x v="6"/>
    <s v="IV5807062"/>
    <s v="IV5807062"/>
    <s v="7 วัน"/>
    <d v="2558-07-31T00:00:00"/>
    <n v="1330010"/>
    <n v="1330010"/>
    <s v="บาท"/>
    <n v="153"/>
    <x v="2"/>
  </r>
  <r>
    <d v="2558-07-13T00:00:00"/>
    <x v="6"/>
    <x v="6"/>
    <s v="IV5807111"/>
    <s v="IV5807111"/>
    <s v="7 วัน"/>
    <d v="2558-07-31T00:00:00"/>
    <n v="375570"/>
    <n v="375570"/>
    <s v="บาท"/>
    <n v="153"/>
    <x v="2"/>
  </r>
  <r>
    <d v="2558-07-21T00:00:00"/>
    <x v="6"/>
    <x v="6"/>
    <s v="IV5807175"/>
    <s v="IV5807175"/>
    <s v="7 วัน"/>
    <d v="2558-08-05T00:00:00"/>
    <n v="125190"/>
    <n v="125190"/>
    <s v="บาท"/>
    <n v="148"/>
    <x v="2"/>
  </r>
  <r>
    <d v="2558-08-25T00:00:00"/>
    <x v="6"/>
    <x v="6"/>
    <s v="IV5808186"/>
    <s v="IV5808186"/>
    <s v="30 วัน"/>
    <d v="2558-09-25T00:00:00"/>
    <n v="184040"/>
    <n v="184040"/>
    <s v="บาท"/>
    <n v="97"/>
    <x v="2"/>
  </r>
  <r>
    <d v="2558-11-30T00:00:00"/>
    <x v="6"/>
    <x v="6"/>
    <s v="IV5811259"/>
    <s v="IV5811259"/>
    <s v="7 วัน"/>
    <d v="2558-12-15T00:00:00"/>
    <n v="275626.65000000002"/>
    <n v="275626.65000000002"/>
    <s v="บาท"/>
    <n v="16"/>
    <x v="1"/>
  </r>
  <r>
    <d v="2558-11-30T00:00:00"/>
    <x v="6"/>
    <x v="6"/>
    <s v="IV5811260"/>
    <s v="IV5811260"/>
    <s v="7 วัน"/>
    <d v="2558-12-15T00:00:00"/>
    <n v="441280.84"/>
    <n v="441280.84"/>
    <s v="บาท"/>
    <n v="16"/>
    <x v="1"/>
  </r>
  <r>
    <d v="2558-11-30T00:00:00"/>
    <x v="6"/>
    <x v="6"/>
    <s v="IV5811261"/>
    <s v="IV5811261"/>
    <s v="7 วัน"/>
    <d v="2558-12-15T00:00:00"/>
    <n v="661921.26"/>
    <n v="661921.26"/>
    <s v="บาท"/>
    <n v="16"/>
    <x v="1"/>
  </r>
  <r>
    <d v="2558-11-30T00:00:00"/>
    <x v="6"/>
    <x v="6"/>
    <s v="IV5811262"/>
    <s v="IV5811262"/>
    <s v="7 วัน"/>
    <d v="2558-12-15T00:00:00"/>
    <n v="1012940.11"/>
    <n v="1012940.11"/>
    <s v="บาท"/>
    <n v="16"/>
    <x v="1"/>
  </r>
  <r>
    <d v="2558-11-30T00:00:00"/>
    <x v="6"/>
    <x v="6"/>
    <s v="IV5811263"/>
    <s v="IV5811263"/>
    <s v="7 วัน"/>
    <d v="2558-12-15T00:00:00"/>
    <n v="441280.84"/>
    <n v="441280.84"/>
    <s v="บาท"/>
    <n v="16"/>
    <x v="1"/>
  </r>
  <r>
    <d v="2558-11-30T00:00:00"/>
    <x v="6"/>
    <x v="6"/>
    <s v="IV5811264"/>
    <s v="IV5811264"/>
    <s v="7 วัน"/>
    <d v="2558-12-15T00:00:00"/>
    <n v="150436.65"/>
    <n v="150436.65"/>
    <s v="บาท"/>
    <n v="16"/>
    <x v="1"/>
  </r>
  <r>
    <d v="2558-11-30T00:00:00"/>
    <x v="6"/>
    <x v="6"/>
    <s v="IV5811265"/>
    <s v="IV5811265"/>
    <s v="7 วัน"/>
    <d v="2558-12-15T00:00:00"/>
    <n v="20058.22"/>
    <n v="20058.22"/>
    <s v="บาท"/>
    <n v="16"/>
    <x v="1"/>
  </r>
  <r>
    <d v="2558-11-30T00:00:00"/>
    <x v="6"/>
    <x v="6"/>
    <s v="IV5811266"/>
    <s v="IV5811266"/>
    <s v="7 วัน"/>
    <d v="2558-12-15T00:00:00"/>
    <n v="300873.3"/>
    <n v="300873.3"/>
    <s v="บาท"/>
    <n v="16"/>
    <x v="1"/>
  </r>
  <r>
    <d v="2558-11-30T00:00:00"/>
    <x v="6"/>
    <x v="6"/>
    <s v="IV5811267"/>
    <s v="IV5811267"/>
    <s v="7 วัน"/>
    <d v="2558-12-15T00:00:00"/>
    <n v="371077.07"/>
    <n v="371077.07"/>
    <s v="บาท"/>
    <n v="16"/>
    <x v="1"/>
  </r>
  <r>
    <d v="2558-11-30T00:00:00"/>
    <x v="6"/>
    <x v="6"/>
    <s v="IV5811268"/>
    <s v="IV5811268"/>
    <s v="7 วัน"/>
    <d v="2558-12-15T00:00:00"/>
    <n v="511484.61"/>
    <n v="511484.61"/>
    <s v="บาท"/>
    <n v="16"/>
    <x v="1"/>
  </r>
  <r>
    <d v="2558-11-30T00:00:00"/>
    <x v="6"/>
    <x v="6"/>
    <s v="IV5811269"/>
    <s v="IV5811269"/>
    <s v="7 วัน"/>
    <d v="2558-12-15T00:00:00"/>
    <n v="511484.61"/>
    <n v="511484.61"/>
    <s v="บาท"/>
    <n v="16"/>
    <x v="1"/>
  </r>
  <r>
    <d v="2558-11-30T00:00:00"/>
    <x v="6"/>
    <x v="6"/>
    <s v="IV5811270"/>
    <s v="IV5811270"/>
    <s v="7 วัน"/>
    <d v="2558-12-15T00:00:00"/>
    <n v="280815.08"/>
    <n v="280815.08"/>
    <s v="บาท"/>
    <n v="16"/>
    <x v="1"/>
  </r>
  <r>
    <d v="2558-11-30T00:00:00"/>
    <x v="6"/>
    <x v="6"/>
    <s v="IV5811271"/>
    <s v="IV5811271"/>
    <s v="7 วัน"/>
    <d v="2558-12-15T00:00:00"/>
    <n v="381106.18"/>
    <n v="381106.18"/>
    <s v="บาท"/>
    <n v="16"/>
    <x v="1"/>
  </r>
  <r>
    <d v="2558-11-30T00:00:00"/>
    <x v="6"/>
    <x v="6"/>
    <s v="IV5811272"/>
    <s v="IV5811272"/>
    <s v="7 วัน"/>
    <d v="2558-12-15T00:00:00"/>
    <n v="431251.73"/>
    <n v="431251.73"/>
    <s v="บาท"/>
    <n v="16"/>
    <x v="1"/>
  </r>
  <r>
    <d v="2558-11-30T00:00:00"/>
    <x v="6"/>
    <x v="6"/>
    <s v="IV5811273"/>
    <s v="IV5811273"/>
    <s v="7 วัน"/>
    <d v="2558-12-15T00:00:00"/>
    <n v="240698.64"/>
    <n v="240698.64"/>
    <s v="บาท"/>
    <n v="16"/>
    <x v="1"/>
  </r>
  <r>
    <d v="2558-11-30T00:00:00"/>
    <x v="6"/>
    <x v="6"/>
    <s v="IV5811274"/>
    <s v="IV5811274"/>
    <s v="7 วัน"/>
    <d v="2558-12-15T00:00:00"/>
    <n v="842445.24"/>
    <n v="842445.24"/>
    <s v="บาท"/>
    <n v="16"/>
    <x v="1"/>
  </r>
  <r>
    <d v="2558-11-30T00:00:00"/>
    <x v="6"/>
    <x v="6"/>
    <s v="IV5811275"/>
    <s v="IV5811275"/>
    <s v="7 วัน"/>
    <d v="2558-12-15T00:00:00"/>
    <n v="1371456.45"/>
    <n v="1371456.45"/>
    <s v="บาท"/>
    <n v="16"/>
    <x v="1"/>
  </r>
  <r>
    <d v="2558-10-31T00:00:00"/>
    <x v="6"/>
    <x v="6"/>
    <s v="IV5810239"/>
    <s v="IV5810239"/>
    <s v="30 วัน"/>
    <d v="2558-12-09T00:00:00"/>
    <n v="77382.399999999994"/>
    <n v="77382.399999999994"/>
    <s v="บาท"/>
    <n v="22"/>
    <x v="1"/>
  </r>
  <r>
    <d v="2558-12-30T00:00:00"/>
    <x v="6"/>
    <x v="6"/>
    <s v="IV5812232"/>
    <s v="IV5812232"/>
    <s v="30 วัน"/>
    <d v="2559-02-11T00:00:00"/>
    <n v="154764.79999999999"/>
    <n v="154764.79999999999"/>
    <s v="บาท"/>
    <n v="-42"/>
    <x v="3"/>
  </r>
  <r>
    <d v="2558-11-30T00:00:00"/>
    <x v="6"/>
    <x v="6"/>
    <s v="IV5811250"/>
    <s v="IV5811250"/>
    <s v="30 วัน"/>
    <d v="2559-01-07T00:00:00"/>
    <n v="826596.4"/>
    <n v="826596.4"/>
    <s v="บาท"/>
    <n v="-7"/>
    <x v="3"/>
  </r>
  <r>
    <d v="2558-12-02T00:00:00"/>
    <x v="6"/>
    <x v="6"/>
    <s v="IV5812019"/>
    <s v="IV5812019"/>
    <s v="30 วัน"/>
    <d v="2558-12-31T00:00:00"/>
    <n v="48150"/>
    <n v="48150"/>
    <s v="บาท"/>
    <n v="0"/>
    <x v="3"/>
  </r>
  <r>
    <d v="2558-12-16T00:00:00"/>
    <x v="6"/>
    <x v="6"/>
    <s v="IV5812119"/>
    <s v="IV5812119"/>
    <s v="30 วัน"/>
    <d v="2559-01-15T00:00:00"/>
    <n v="694135.75"/>
    <n v="694135.75"/>
    <s v="บาท"/>
    <n v="-15"/>
    <x v="3"/>
  </r>
  <r>
    <d v="2558-12-17T00:00:00"/>
    <x v="6"/>
    <x v="6"/>
    <s v="IV5812121"/>
    <s v="IV5812121"/>
    <s v="7 วัน"/>
    <d v="2558-12-28T00:00:00"/>
    <n v="27285"/>
    <n v="27285"/>
    <s v="บาท"/>
    <n v="3"/>
    <x v="1"/>
  </r>
  <r>
    <d v="2558-12-17T00:00:00"/>
    <x v="6"/>
    <x v="6"/>
    <s v="IV5812122"/>
    <s v="IV5812122"/>
    <s v="30 วัน"/>
    <d v="2559-01-17T00:00:00"/>
    <n v="1446543.7"/>
    <n v="1446543.7"/>
    <s v="บาท"/>
    <n v="-17"/>
    <x v="3"/>
  </r>
  <r>
    <d v="2558-12-30T00:00:00"/>
    <x v="6"/>
    <x v="6"/>
    <s v="IV5812207"/>
    <s v="IV5812207"/>
    <s v="30 วัน"/>
    <d v="2559-01-30T00:00:00"/>
    <n v="685121"/>
    <n v="685121"/>
    <s v="บาท"/>
    <n v="-30"/>
    <x v="3"/>
  </r>
  <r>
    <d v="2557-11-04T00:00:00"/>
    <x v="6"/>
    <x v="6"/>
    <s v="IV5711043"/>
    <s v="IV5711043"/>
    <s v="30 วัน"/>
    <d v="2557-12-25T00:00:00"/>
    <n v="15279.6"/>
    <n v="15279.6"/>
    <s v="บาท"/>
    <n v="371"/>
    <x v="0"/>
  </r>
  <r>
    <d v="2557-11-04T00:00:00"/>
    <x v="6"/>
    <x v="6"/>
    <s v="IV5711046"/>
    <s v="IV5711046"/>
    <s v="30 วัน"/>
    <d v="2557-12-25T00:00:00"/>
    <n v="11459.7"/>
    <n v="11459.7"/>
    <s v="บาท"/>
    <n v="371"/>
    <x v="0"/>
  </r>
  <r>
    <d v="2558-11-07T00:00:00"/>
    <x v="6"/>
    <x v="6"/>
    <s v="IV5811071"/>
    <s v="IV5811071"/>
    <s v="30 วัน"/>
    <d v="2558-12-07T00:00:00"/>
    <n v="289413.59999999998"/>
    <n v="289413.59999999998"/>
    <s v="บาท"/>
    <n v="24"/>
    <x v="1"/>
  </r>
  <r>
    <d v="2558-11-07T00:00:00"/>
    <x v="6"/>
    <x v="6"/>
    <s v="IV5811072"/>
    <s v="IV5811072"/>
    <s v="30 วัน"/>
    <d v="2558-12-07T00:00:00"/>
    <n v="289413.59999999998"/>
    <n v="289413.59999999998"/>
    <s v="บาท"/>
    <n v="24"/>
    <x v="1"/>
  </r>
  <r>
    <d v="2558-11-30T00:00:00"/>
    <x v="6"/>
    <x v="6"/>
    <s v="IV5811256"/>
    <s v="IV5811256"/>
    <s v="30 วัน"/>
    <d v="2559-01-10T00:00:00"/>
    <n v="52451.4"/>
    <n v="52451.4"/>
    <s v="บาท"/>
    <n v="-10"/>
    <x v="3"/>
  </r>
  <r>
    <d v="2558-12-03T00:00:00"/>
    <x v="6"/>
    <x v="6"/>
    <s v="IV5812022"/>
    <s v="IV5812022"/>
    <s v="30 วัน"/>
    <d v="2559-01-01T00:00:00"/>
    <n v="67529.84"/>
    <n v="67529.84"/>
    <s v="บาท"/>
    <n v="-1"/>
    <x v="3"/>
  </r>
  <r>
    <d v="2558-12-30T00:00:00"/>
    <x v="6"/>
    <x v="6"/>
    <s v="IV5812193"/>
    <s v="IV5812193"/>
    <s v="30 วัน"/>
    <d v="2559-01-25T00:00:00"/>
    <n v="7078.05"/>
    <n v="7078.05"/>
    <s v="บาท"/>
    <n v="-25"/>
    <x v="3"/>
  </r>
  <r>
    <d v="2558-12-30T00:00:00"/>
    <x v="6"/>
    <x v="6"/>
    <s v="IV5812194"/>
    <s v="IV5812194"/>
    <s v="30 วัน"/>
    <d v="2559-01-25T00:00:00"/>
    <n v="127404.9"/>
    <n v="127404.9"/>
    <s v="บาท"/>
    <n v="-25"/>
    <x v="3"/>
  </r>
  <r>
    <d v="2553-01-01T00:00:00"/>
    <x v="6"/>
    <x v="6"/>
    <s v="IV4910042"/>
    <s v="IV4910042"/>
    <m/>
    <d v="2553-01-02T00:00:00"/>
    <n v="75833.119999999995"/>
    <n v="75833.119999999995"/>
    <s v="บาท"/>
    <n v="2189"/>
    <x v="0"/>
  </r>
  <r>
    <d v="2553-01-01T00:00:00"/>
    <x v="6"/>
    <x v="6"/>
    <s v="IV4910079"/>
    <s v="IV4910079"/>
    <m/>
    <d v="2553-01-02T00:00:00"/>
    <n v="4338"/>
    <n v="4338"/>
    <s v="บาท"/>
    <n v="2189"/>
    <x v="0"/>
  </r>
  <r>
    <d v="2550-02-01T00:00:00"/>
    <x v="6"/>
    <x v="6"/>
    <s v="IV5002009"/>
    <s v="IV5002009"/>
    <m/>
    <d v="2553-01-02T00:00:00"/>
    <n v="174952.05"/>
    <n v="174952.05"/>
    <s v="บาท"/>
    <n v="2189"/>
    <x v="0"/>
  </r>
  <r>
    <d v="2550-09-01T00:00:00"/>
    <x v="6"/>
    <x v="6"/>
    <s v="IV5008218"/>
    <s v="IV5008218"/>
    <m/>
    <d v="2553-01-02T00:00:00"/>
    <n v="53365.34"/>
    <n v="53365.34"/>
    <s v="บาท"/>
    <n v="2189"/>
    <x v="0"/>
  </r>
  <r>
    <d v="2556-02-08T00:00:00"/>
    <x v="6"/>
    <x v="6"/>
    <s v="IV5602059"/>
    <s v="IV5602059"/>
    <m/>
    <d v="2556-02-22T00:00:00"/>
    <n v="1541237.89"/>
    <n v="1541237.89"/>
    <s v="บาท"/>
    <n v="1043"/>
    <x v="0"/>
  </r>
  <r>
    <d v="2556-03-01T00:00:00"/>
    <x v="6"/>
    <x v="6"/>
    <s v="IV5603009"/>
    <s v="IV5603009"/>
    <m/>
    <d v="2556-03-15T00:00:00"/>
    <n v="836103.35"/>
    <n v="836103.35"/>
    <s v="บาท"/>
    <n v="1021"/>
    <x v="0"/>
  </r>
  <r>
    <d v="2556-03-01T00:00:00"/>
    <x v="6"/>
    <x v="6"/>
    <s v="IV5603010"/>
    <s v="IV5603010"/>
    <m/>
    <d v="2556-03-15T00:00:00"/>
    <n v="239080.8"/>
    <n v="239080.8"/>
    <s v="บาท"/>
    <n v="1021"/>
    <x v="0"/>
  </r>
  <r>
    <d v="2558-11-27T00:00:00"/>
    <x v="6"/>
    <x v="6"/>
    <s v="IV5811222"/>
    <s v="IV5811222"/>
    <s v="60 วัน"/>
    <d v="2559-01-24T00:00:00"/>
    <n v="883392"/>
    <n v="883392"/>
    <s v="บาท"/>
    <n v="-24"/>
    <x v="3"/>
  </r>
  <r>
    <d v="2558-12-08T00:00:00"/>
    <x v="6"/>
    <x v="6"/>
    <s v="IV5812052"/>
    <s v="IV5812052"/>
    <s v="30 วัน"/>
    <d v="2559-01-24T00:00:00"/>
    <n v="128828"/>
    <n v="128828"/>
    <s v="บาท"/>
    <n v="-24"/>
    <x v="3"/>
  </r>
  <r>
    <d v="2558-12-14T00:00:00"/>
    <x v="6"/>
    <x v="6"/>
    <s v="IV5812096"/>
    <s v="IV5812096"/>
    <s v="60 วัน"/>
    <d v="2559-01-24T00:00:00"/>
    <n v="644140"/>
    <n v="644140"/>
    <s v="บาท"/>
    <n v="-24"/>
    <x v="3"/>
  </r>
  <r>
    <d v="2558-12-19T00:00:00"/>
    <x v="6"/>
    <x v="6"/>
    <s v="IV5812132"/>
    <s v="IV5812132"/>
    <s v="30 วัน"/>
    <d v="2559-01-24T00:00:00"/>
    <n v="220848"/>
    <n v="220848"/>
    <s v="บาท"/>
    <n v="-24"/>
    <x v="3"/>
  </r>
  <r>
    <d v="2558-12-24T00:00:00"/>
    <x v="6"/>
    <x v="6"/>
    <s v="IV5812161"/>
    <s v="IV5812161"/>
    <s v="60 วัน"/>
    <d v="2559-02-22T00:00:00"/>
    <n v="1544010"/>
    <n v="1544010"/>
    <s v="บาท"/>
    <n v="-53"/>
    <x v="3"/>
  </r>
  <r>
    <d v="2558-12-24T00:00:00"/>
    <x v="6"/>
    <x v="6"/>
    <s v="IV5812159"/>
    <s v="IV5812159"/>
    <s v="30 วัน"/>
    <d v="2559-01-23T00:00:00"/>
    <n v="4261246.1100000003"/>
    <n v="4261246.1100000003"/>
    <s v="บาท"/>
    <n v="-23"/>
    <x v="3"/>
  </r>
  <r>
    <d v="2558-12-24T00:00:00"/>
    <x v="6"/>
    <x v="6"/>
    <s v="IV5812160"/>
    <s v="IV5812160"/>
    <s v="30 วัน"/>
    <d v="2559-01-23T00:00:00"/>
    <n v="1530128.89"/>
    <n v="1530128.89"/>
    <s v="บาท"/>
    <n v="-23"/>
    <x v="3"/>
  </r>
  <r>
    <d v="2558-11-30T00:00:00"/>
    <x v="6"/>
    <x v="6"/>
    <s v="IV5811286"/>
    <s v="IV5811286"/>
    <s v="30 วัน"/>
    <d v="2559-01-08T00:00:00"/>
    <n v="55306.16"/>
    <n v="55306.16"/>
    <s v="บาท"/>
    <n v="-8"/>
    <x v="3"/>
  </r>
  <r>
    <d v="2558-12-08T00:00:00"/>
    <x v="6"/>
    <x v="6"/>
    <s v="IV5812055"/>
    <s v="IV5812055"/>
    <s v="30 วัน"/>
    <d v="2559-01-15T00:00:00"/>
    <n v="99863.1"/>
    <n v="99863.1"/>
    <s v="บาท"/>
    <n v="-15"/>
    <x v="3"/>
  </r>
  <r>
    <d v="2558-11-30T00:00:00"/>
    <x v="6"/>
    <x v="6"/>
    <s v="IV5811279"/>
    <s v="IV5811279"/>
    <s v="30 วัน"/>
    <d v="2559-01-08T00:00:00"/>
    <n v="40895.4"/>
    <n v="40895.4"/>
    <s v="บาท"/>
    <n v="-8"/>
    <x v="3"/>
  </r>
  <r>
    <d v="2558-12-08T00:00:00"/>
    <x v="6"/>
    <x v="6"/>
    <s v="IV5812054"/>
    <s v="IV5812054"/>
    <s v="30 วัน"/>
    <d v="2559-01-15T00:00:00"/>
    <n v="88801.8"/>
    <n v="88801.8"/>
    <s v="บาท"/>
    <n v="-15"/>
    <x v="3"/>
  </r>
  <r>
    <d v="2558-12-15T00:00:00"/>
    <x v="6"/>
    <x v="6"/>
    <s v="IV5812111"/>
    <s v="IV5812111"/>
    <s v="30 วัน"/>
    <d v="2559-01-12T00:00:00"/>
    <n v="5350"/>
    <n v="5350"/>
    <s v="บาท"/>
    <n v="-12"/>
    <x v="3"/>
  </r>
  <r>
    <d v="2558-12-15T00:00:00"/>
    <x v="6"/>
    <x v="6"/>
    <s v="IV5812112"/>
    <s v="IV5812112"/>
    <s v="30 วัน"/>
    <d v="2559-01-12T00:00:00"/>
    <n v="21400"/>
    <n v="21400"/>
    <s v="บาท"/>
    <n v="-12"/>
    <x v="3"/>
  </r>
  <r>
    <d v="2558-12-16T00:00:00"/>
    <x v="6"/>
    <x v="6"/>
    <s v="IV5812118"/>
    <s v="IV5812118"/>
    <s v="30 วัน"/>
    <d v="2559-01-12T00:00:00"/>
    <n v="303334.3"/>
    <n v="303334.3"/>
    <s v="บาท"/>
    <n v="-12"/>
    <x v="3"/>
  </r>
  <r>
    <d v="2558-12-12T00:00:00"/>
    <x v="6"/>
    <x v="6"/>
    <s v="IV5812089"/>
    <s v="IV5812089"/>
    <s v="7 วัน"/>
    <d v="2558-12-23T00:00:00"/>
    <n v="573520"/>
    <n v="573520"/>
    <s v="บาท"/>
    <n v="8"/>
    <x v="1"/>
  </r>
  <r>
    <d v="2558-12-15T00:00:00"/>
    <x v="6"/>
    <x v="6"/>
    <s v="IV5812106"/>
    <s v="IV5812106"/>
    <s v="7 วัน"/>
    <d v="2558-12-30T00:00:00"/>
    <n v="350960"/>
    <n v="350960"/>
    <s v="บาท"/>
    <n v="1"/>
    <x v="1"/>
  </r>
  <r>
    <d v="2558-06-26T00:00:00"/>
    <x v="6"/>
    <x v="6"/>
    <s v="IV5806187"/>
    <s v="IV5806187"/>
    <s v="30 วัน"/>
    <d v="2558-07-24T00:00:00"/>
    <n v="7297.4"/>
    <n v="7297.4"/>
    <s v="บาท"/>
    <n v="160"/>
    <x v="2"/>
  </r>
  <r>
    <d v="2558-07-03T00:00:00"/>
    <x v="6"/>
    <x v="6"/>
    <s v="IV5807025"/>
    <s v="IV5807025"/>
    <s v="30 วัน"/>
    <d v="2558-07-30T00:00:00"/>
    <n v="11556"/>
    <n v="11556"/>
    <s v="บาท"/>
    <n v="154"/>
    <x v="2"/>
  </r>
  <r>
    <d v="2558-07-03T00:00:00"/>
    <x v="6"/>
    <x v="6"/>
    <s v="IV5807026"/>
    <s v="IV5807026"/>
    <s v="30 วัน"/>
    <d v="2558-07-30T00:00:00"/>
    <n v="21400"/>
    <n v="21400"/>
    <s v="บาท"/>
    <n v="154"/>
    <x v="2"/>
  </r>
  <r>
    <d v="2557-03-28T00:00:00"/>
    <x v="6"/>
    <x v="6"/>
    <s v="IV5703321"/>
    <s v="IV5703321"/>
    <s v="7 วัน"/>
    <d v="2557-04-04T00:00:00"/>
    <n v="17046"/>
    <n v="17046"/>
    <s v="บาท"/>
    <n v="636"/>
    <x v="0"/>
  </r>
  <r>
    <d v="2558-09-29T00:00:00"/>
    <x v="6"/>
    <x v="6"/>
    <s v="IV5809238"/>
    <s v="IV5809238"/>
    <s v="30 วัน"/>
    <d v="2558-11-07T00:00:00"/>
    <n v="342774.5"/>
    <n v="342774.5"/>
    <s v="บาท"/>
    <n v="54"/>
    <x v="1"/>
  </r>
  <r>
    <d v="2558-10-01T00:00:00"/>
    <x v="6"/>
    <x v="6"/>
    <s v="IV5810013"/>
    <s v="IV5810013"/>
    <s v="30 วัน"/>
    <d v="2558-11-07T00:00:00"/>
    <n v="143487"/>
    <n v="143487"/>
    <s v="บาท"/>
    <n v="54"/>
    <x v="1"/>
  </r>
  <r>
    <d v="2558-10-31T00:00:00"/>
    <x v="7"/>
    <x v="7"/>
    <s v="IV5810240"/>
    <s v="IV5810240"/>
    <s v="30 วัน"/>
    <d v="2558-12-09T00:00:00"/>
    <n v="339404"/>
    <n v="339404"/>
    <s v="บาท"/>
    <n v="22"/>
    <x v="1"/>
  </r>
  <r>
    <d v="2558-11-09T00:00:00"/>
    <x v="7"/>
    <x v="7"/>
    <s v="IV5811079"/>
    <s v="IV5811079"/>
    <s v="30 วัน"/>
    <d v="2558-12-20T00:00:00"/>
    <n v="166920"/>
    <n v="166920"/>
    <s v="บาท"/>
    <n v="11"/>
    <x v="1"/>
  </r>
  <r>
    <d v="2558-11-12T00:00:00"/>
    <x v="7"/>
    <x v="7"/>
    <s v="IV5811107"/>
    <s v="IV5811107"/>
    <s v="30 วัน"/>
    <d v="2558-12-20T00:00:00"/>
    <n v="72760"/>
    <n v="72760"/>
    <s v="บาท"/>
    <n v="11"/>
    <x v="1"/>
  </r>
  <r>
    <d v="2558-11-24T00:00:00"/>
    <x v="7"/>
    <x v="7"/>
    <s v="IV5811190"/>
    <s v="IV5811190"/>
    <s v="30 วัน"/>
    <d v="2558-12-27T00:00:00"/>
    <n v="72760"/>
    <n v="72760"/>
    <s v="บาท"/>
    <n v="4"/>
    <x v="1"/>
  </r>
  <r>
    <d v="2558-11-24T00:00:00"/>
    <x v="7"/>
    <x v="7"/>
    <s v="CN5811-0003"/>
    <s v="CN5811-0003"/>
    <s v="30 วัน"/>
    <d v="2558-11-24T00:00:00"/>
    <n v="-94588"/>
    <n v="-94588"/>
    <s v="บาท"/>
    <n v="37"/>
    <x v="1"/>
  </r>
  <r>
    <d v="2558-11-27T00:00:00"/>
    <x v="7"/>
    <x v="7"/>
    <s v="IV5811223"/>
    <s v="IV5811223"/>
    <s v="30 วัน"/>
    <d v="2559-01-04T00:00:00"/>
    <n v="83460"/>
    <n v="83460"/>
    <s v="บาท"/>
    <n v="-4"/>
    <x v="3"/>
  </r>
  <r>
    <d v="2558-11-27T00:00:00"/>
    <x v="7"/>
    <x v="7"/>
    <s v="IV5811224"/>
    <s v="IV5811224"/>
    <s v="30 วัน"/>
    <d v="2559-01-04T00:00:00"/>
    <n v="83460"/>
    <n v="83460"/>
    <s v="บาท"/>
    <n v="-4"/>
    <x v="3"/>
  </r>
  <r>
    <d v="2558-12-09T00:00:00"/>
    <x v="7"/>
    <x v="7"/>
    <s v="IV5812061"/>
    <s v="IV5812061"/>
    <s v="30 วัน"/>
    <d v="2559-01-18T00:00:00"/>
    <n v="316720"/>
    <n v="316720"/>
    <s v="บาท"/>
    <n v="-18"/>
    <x v="3"/>
  </r>
  <r>
    <d v="2558-12-24T00:00:00"/>
    <x v="7"/>
    <x v="7"/>
    <s v="IV5812162"/>
    <s v="IV5812162"/>
    <s v="30 วัน"/>
    <d v="2559-01-25T00:00:00"/>
    <n v="316720"/>
    <n v="316720"/>
    <s v="บาท"/>
    <n v="-25"/>
    <x v="3"/>
  </r>
  <r>
    <d v="2558-12-24T00:00:00"/>
    <x v="7"/>
    <x v="7"/>
    <s v="IV5812163"/>
    <s v="IV5812163"/>
    <s v="30 วัน"/>
    <d v="2559-01-25T00:00:00"/>
    <n v="83460"/>
    <n v="83460"/>
    <s v="บาท"/>
    <n v="-25"/>
    <x v="3"/>
  </r>
  <r>
    <d v="2558-12-30T00:00:00"/>
    <x v="7"/>
    <x v="7"/>
    <s v="IV5812228"/>
    <s v="IV5812228"/>
    <s v="30 วัน"/>
    <d v="2559-02-08T00:00:00"/>
    <n v="338120"/>
    <n v="338120"/>
    <s v="บาท"/>
    <n v="-39"/>
    <x v="3"/>
  </r>
  <r>
    <d v="2558-01-22T00:00:00"/>
    <x v="7"/>
    <x v="7"/>
    <s v="IV5801178"/>
    <s v="IV5801178"/>
    <s v="7 วัน"/>
    <d v="2558-01-30T00:00:00"/>
    <n v="749000"/>
    <n v="749000"/>
    <s v="บาท"/>
    <n v="335"/>
    <x v="4"/>
  </r>
  <r>
    <d v="2558-12-30T00:00:00"/>
    <x v="7"/>
    <x v="7"/>
    <s v="IV5812224"/>
    <s v="IV5812224"/>
    <s v="30 วัน"/>
    <d v="2559-01-28T00:00:00"/>
    <n v="44137.5"/>
    <n v="44137.5"/>
    <s v="บาท"/>
    <n v="-28"/>
    <x v="3"/>
  </r>
  <r>
    <d v="2558-12-21T00:00:00"/>
    <x v="7"/>
    <x v="7"/>
    <s v="IV5812136"/>
    <s v="IV5812136"/>
    <s v="7 วัน"/>
    <d v="2558-12-30T00:00:00"/>
    <n v="1380099.91"/>
    <n v="1380099.91"/>
    <s v="บาท"/>
    <n v="1"/>
    <x v="1"/>
  </r>
  <r>
    <d v="2558-12-21T00:00:00"/>
    <x v="7"/>
    <x v="7"/>
    <s v="IV5812137"/>
    <s v="IV5812137"/>
    <s v="7 วัน"/>
    <d v="2558-12-30T00:00:00"/>
    <n v="930841.15"/>
    <n v="930841.15"/>
    <s v="บาท"/>
    <n v="1"/>
    <x v="1"/>
  </r>
  <r>
    <d v="2558-12-21T00:00:00"/>
    <x v="7"/>
    <x v="7"/>
    <s v="IV5812138"/>
    <s v="IV5812138"/>
    <s v="7 วัน"/>
    <d v="2558-12-30T00:00:00"/>
    <n v="16050"/>
    <n v="16050"/>
    <s v="บาท"/>
    <n v="1"/>
    <x v="1"/>
  </r>
  <r>
    <d v="2558-12-21T00:00:00"/>
    <x v="7"/>
    <x v="7"/>
    <s v="IV5812139"/>
    <s v="IV5812139"/>
    <s v="7 วัน"/>
    <d v="2558-12-30T00:00:00"/>
    <n v="509052.5"/>
    <n v="509052.5"/>
    <s v="บาท"/>
    <n v="1"/>
    <x v="1"/>
  </r>
  <r>
    <d v="2558-07-04T00:00:00"/>
    <x v="7"/>
    <x v="7"/>
    <s v="IV5807032"/>
    <s v="IV5807032"/>
    <s v="7 วัน"/>
    <d v="2558-07-16T00:00:00"/>
    <n v="18190"/>
    <n v="18190"/>
    <s v="บาท"/>
    <n v="168"/>
    <x v="2"/>
  </r>
  <r>
    <d v="2558-10-03T00:00:00"/>
    <x v="7"/>
    <x v="7"/>
    <s v="IV5810030"/>
    <s v="IV5810030"/>
    <s v="30 วัน"/>
    <d v="2558-11-03T00:00:00"/>
    <n v="432280"/>
    <n v="432280"/>
    <s v="บาท"/>
    <n v="58"/>
    <x v="1"/>
  </r>
  <r>
    <d v="2558-11-11T00:00:00"/>
    <x v="7"/>
    <x v="7"/>
    <s v="IV5811098"/>
    <s v="IV5811098"/>
    <s v="7 วัน"/>
    <d v="2558-11-25T00:00:00"/>
    <n v="1686785.58"/>
    <n v="1686785.58"/>
    <s v="บาท"/>
    <n v="36"/>
    <x v="1"/>
  </r>
  <r>
    <d v="2558-09-04T00:00:00"/>
    <x v="7"/>
    <x v="7"/>
    <s v="IV5809037"/>
    <s v="IV5809037"/>
    <s v="7 วัน"/>
    <d v="2558-09-15T00:00:00"/>
    <n v="37985"/>
    <n v="37985"/>
    <s v="บาท"/>
    <n v="107"/>
    <x v="2"/>
  </r>
  <r>
    <d v="2558-10-28T00:00:00"/>
    <x v="7"/>
    <x v="7"/>
    <s v="IV5810218"/>
    <s v="IV5810218"/>
    <s v="7 วัน"/>
    <d v="2558-11-07T00:00:00"/>
    <n v="131861.45000000001"/>
    <n v="131861.45000000001"/>
    <s v="บาท"/>
    <n v="54"/>
    <x v="1"/>
  </r>
  <r>
    <d v="2558-10-31T00:00:00"/>
    <x v="7"/>
    <x v="7"/>
    <s v="IV5810271"/>
    <s v="IV5810271"/>
    <s v="7 วัน"/>
    <d v="2558-11-20T00:00:00"/>
    <n v="8160.68"/>
    <n v="8160.68"/>
    <s v="บาท"/>
    <n v="41"/>
    <x v="1"/>
  </r>
  <r>
    <d v="2558-11-26T00:00:00"/>
    <x v="7"/>
    <x v="7"/>
    <s v="IV5811216"/>
    <s v="IV5811216"/>
    <s v="7 วัน"/>
    <d v="2558-12-07T00:00:00"/>
    <n v="745790"/>
    <n v="745790"/>
    <s v="บาท"/>
    <n v="24"/>
    <x v="1"/>
  </r>
  <r>
    <d v="2558-11-26T00:00:00"/>
    <x v="7"/>
    <x v="7"/>
    <s v="IV5811217"/>
    <s v="IV5811217"/>
    <s v="7 วัน"/>
    <d v="2558-12-07T00:00:00"/>
    <n v="742333.9"/>
    <n v="742333.9"/>
    <s v="บาท"/>
    <n v="24"/>
    <x v="1"/>
  </r>
  <r>
    <d v="2558-11-26T00:00:00"/>
    <x v="7"/>
    <x v="7"/>
    <s v="IV5811218"/>
    <s v="IV5811218"/>
    <s v="7 วัน"/>
    <d v="2558-12-07T00:00:00"/>
    <n v="661115.55000000005"/>
    <n v="661115.55000000005"/>
    <s v="บาท"/>
    <n v="24"/>
    <x v="1"/>
  </r>
  <r>
    <d v="2558-11-26T00:00:00"/>
    <x v="7"/>
    <x v="7"/>
    <s v="IV5811219"/>
    <s v="IV5811219"/>
    <s v="7 วัน"/>
    <d v="2558-12-07T00:00:00"/>
    <n v="738877.8"/>
    <n v="738877.8"/>
    <s v="บาท"/>
    <n v="24"/>
    <x v="1"/>
  </r>
  <r>
    <d v="2558-11-26T00:00:00"/>
    <x v="7"/>
    <x v="7"/>
    <s v="IV5811220"/>
    <s v="IV5811220"/>
    <s v="7 วัน"/>
    <d v="2558-12-07T00:00:00"/>
    <n v="719869.25"/>
    <n v="719869.25"/>
    <s v="บาท"/>
    <n v="24"/>
    <x v="1"/>
  </r>
  <r>
    <d v="2558-11-26T00:00:00"/>
    <x v="7"/>
    <x v="7"/>
    <s v="IV5811221"/>
    <s v="IV5811221"/>
    <s v="7 วัน"/>
    <d v="2558-12-07T00:00:00"/>
    <n v="681852.15"/>
    <n v="681852.15"/>
    <s v="บาท"/>
    <n v="24"/>
    <x v="1"/>
  </r>
  <r>
    <d v="2558-11-30T00:00:00"/>
    <x v="7"/>
    <x v="7"/>
    <s v="IV5811231"/>
    <s v="IV5811231"/>
    <s v="7 วัน"/>
    <d v="2558-12-07T00:00:00"/>
    <n v="704316.8"/>
    <n v="704316.8"/>
    <s v="บาท"/>
    <n v="24"/>
    <x v="1"/>
  </r>
  <r>
    <d v="2558-11-30T00:00:00"/>
    <x v="7"/>
    <x v="7"/>
    <s v="IV5811232"/>
    <s v="IV5811232"/>
    <s v="7 วัน"/>
    <d v="2558-12-07T00:00:00"/>
    <n v="718141.2"/>
    <n v="718141.2"/>
    <s v="บาท"/>
    <n v="24"/>
    <x v="1"/>
  </r>
  <r>
    <d v="2558-11-30T00:00:00"/>
    <x v="8"/>
    <x v="8"/>
    <s v="IV5811233"/>
    <s v="IV5811233"/>
    <s v="7 วัน"/>
    <d v="2558-12-07T00:00:00"/>
    <n v="626554.55000000005"/>
    <n v="626554.55000000005"/>
    <s v="บาท"/>
    <n v="24"/>
    <x v="1"/>
  </r>
  <r>
    <d v="2558-12-07T00:00:00"/>
    <x v="8"/>
    <x v="8"/>
    <s v="IV5812038"/>
    <s v="IV5812038"/>
    <s v="7 วัน"/>
    <d v="2558-12-23T00:00:00"/>
    <n v="435822.04"/>
    <n v="435822.04"/>
    <s v="บาท"/>
    <n v="8"/>
    <x v="1"/>
  </r>
  <r>
    <d v="2558-12-07T00:00:00"/>
    <x v="8"/>
    <x v="8"/>
    <s v="IV5812039"/>
    <s v="IV5812039"/>
    <s v="7 วัน"/>
    <d v="2558-12-23T00:00:00"/>
    <n v="572985"/>
    <n v="572985"/>
    <s v="บาท"/>
    <n v="8"/>
    <x v="1"/>
  </r>
  <r>
    <d v="2558-12-07T00:00:00"/>
    <x v="8"/>
    <x v="8"/>
    <s v="IV5812046"/>
    <s v="IV5812046"/>
    <s v="7 วัน"/>
    <d v="2558-12-23T00:00:00"/>
    <n v="614458.19999999995"/>
    <n v="614458.19999999995"/>
    <s v="บาท"/>
    <n v="8"/>
    <x v="1"/>
  </r>
  <r>
    <d v="2558-12-10T00:00:00"/>
    <x v="8"/>
    <x v="8"/>
    <s v="IV5812074"/>
    <s v="IV5812074"/>
    <s v="7 วัน"/>
    <d v="2558-12-23T00:00:00"/>
    <n v="742333.9"/>
    <n v="742333.9"/>
    <s v="บาท"/>
    <n v="8"/>
    <x v="1"/>
  </r>
  <r>
    <d v="2558-12-10T00:00:00"/>
    <x v="8"/>
    <x v="8"/>
    <s v="IV5812075"/>
    <s v="IV5812075"/>
    <s v="7 วัน"/>
    <d v="2558-12-23T00:00:00"/>
    <n v="572985"/>
    <n v="572985"/>
    <s v="บาท"/>
    <n v="8"/>
    <x v="1"/>
  </r>
  <r>
    <d v="2558-12-11T00:00:00"/>
    <x v="8"/>
    <x v="8"/>
    <s v="IV5812081"/>
    <s v="IV5812081"/>
    <s v="7 วัน"/>
    <d v="2558-12-23T00:00:00"/>
    <n v="572985"/>
    <n v="572985"/>
    <s v="บาท"/>
    <n v="8"/>
    <x v="1"/>
  </r>
  <r>
    <d v="2558-12-11T00:00:00"/>
    <x v="8"/>
    <x v="8"/>
    <s v="IV5812082"/>
    <s v="IV5812082"/>
    <s v="7 วัน"/>
    <d v="2558-12-23T00:00:00"/>
    <n v="585081.35"/>
    <n v="585081.35"/>
    <s v="บาท"/>
    <n v="8"/>
    <x v="1"/>
  </r>
  <r>
    <d v="2558-12-11T00:00:00"/>
    <x v="8"/>
    <x v="8"/>
    <s v="IV5812083"/>
    <s v="IV5812083"/>
    <s v="7 วัน"/>
    <d v="2558-12-23T00:00:00"/>
    <n v="167924.94"/>
    <n v="167924.94"/>
    <s v="บาท"/>
    <n v="8"/>
    <x v="1"/>
  </r>
  <r>
    <d v="2558-12-18T00:00:00"/>
    <x v="8"/>
    <x v="8"/>
    <s v="IV5812130"/>
    <s v="IV5812130"/>
    <s v="7 วัน"/>
    <d v="2559-01-04T00:00:00"/>
    <n v="588537.44999999995"/>
    <n v="588537.44999999995"/>
    <s v="บาท"/>
    <n v="-4"/>
    <x v="3"/>
  </r>
  <r>
    <d v="2558-12-21T00:00:00"/>
    <x v="8"/>
    <x v="8"/>
    <s v="IV5812143"/>
    <s v="IV5812143"/>
    <s v="7 วัน"/>
    <d v="2559-01-04T00:00:00"/>
    <n v="91595.42"/>
    <n v="91595.42"/>
    <s v="บาท"/>
    <n v="-4"/>
    <x v="3"/>
  </r>
  <r>
    <d v="2558-12-23T00:00:00"/>
    <x v="8"/>
    <x v="8"/>
    <s v="IV5812153"/>
    <s v="IV5812153"/>
    <s v="7 วัน"/>
    <d v="2559-01-04T00:00:00"/>
    <n v="212004.45"/>
    <n v="212004.45"/>
    <s v="บาท"/>
    <n v="-4"/>
    <x v="3"/>
  </r>
  <r>
    <d v="2558-12-23T00:00:00"/>
    <x v="8"/>
    <x v="8"/>
    <s v="IV5812154"/>
    <s v="IV5812154"/>
    <s v="7 วัน"/>
    <d v="2559-01-04T00:00:00"/>
    <n v="664662.6"/>
    <n v="664662.6"/>
    <s v="บาท"/>
    <n v="-4"/>
    <x v="3"/>
  </r>
  <r>
    <d v="2558-10-14T00:00:00"/>
    <x v="8"/>
    <x v="8"/>
    <s v="IV5810121"/>
    <s v="IV5810121"/>
    <s v="30 วัน"/>
    <d v="2558-11-14T00:00:00"/>
    <n v="27638.1"/>
    <n v="27638.1"/>
    <s v="บาท"/>
    <n v="47"/>
    <x v="1"/>
  </r>
  <r>
    <d v="2558-12-30T00:00:00"/>
    <x v="8"/>
    <x v="8"/>
    <s v="IV5812195"/>
    <s v="IV5812195"/>
    <s v="7 วัน"/>
    <d v="2559-01-11T00:00:00"/>
    <n v="474761.14"/>
    <n v="474761.14"/>
    <s v="บาท"/>
    <n v="-11"/>
    <x v="3"/>
  </r>
  <r>
    <d v="2558-12-30T00:00:00"/>
    <x v="8"/>
    <x v="8"/>
    <s v="IV5812196"/>
    <s v="IV5812196"/>
    <s v="7 วัน"/>
    <d v="2559-01-11T00:00:00"/>
    <n v="37450"/>
    <n v="37450"/>
    <s v="บาท"/>
    <n v="-11"/>
    <x v="3"/>
  </r>
  <r>
    <d v="2558-12-30T00:00:00"/>
    <x v="8"/>
    <x v="8"/>
    <s v="IV5812197"/>
    <s v="IV5812197"/>
    <s v="7 วัน"/>
    <d v="2559-01-11T00:00:00"/>
    <n v="142489.76"/>
    <n v="142489.76"/>
    <s v="บาท"/>
    <n v="-11"/>
    <x v="3"/>
  </r>
  <r>
    <d v="2558-11-30T00:00:00"/>
    <x v="8"/>
    <x v="8"/>
    <s v="IV5811238"/>
    <s v="IV5811238"/>
    <s v="30 วัน"/>
    <d v="2559-01-09T00:00:00"/>
    <n v="240156.15"/>
    <n v="240156.15"/>
    <s v="บาท"/>
    <n v="-9"/>
    <x v="3"/>
  </r>
  <r>
    <d v="2558-12-03T00:00:00"/>
    <x v="8"/>
    <x v="8"/>
    <s v="IV5812024"/>
    <s v="IV5812024"/>
    <s v="30 วัน"/>
    <d v="2558-12-30T00:00:00"/>
    <n v="13326.57"/>
    <n v="13326.57"/>
    <s v="บาท"/>
    <n v="1"/>
    <x v="1"/>
  </r>
  <r>
    <d v="2558-12-07T00:00:00"/>
    <x v="8"/>
    <x v="8"/>
    <s v="IV5812036"/>
    <s v="IV5812036"/>
    <s v="30 วัน"/>
    <d v="2559-01-05T00:00:00"/>
    <n v="226561.8"/>
    <n v="226561.8"/>
    <s v="บาท"/>
    <n v="-5"/>
    <x v="3"/>
  </r>
  <r>
    <d v="2558-12-07T00:00:00"/>
    <x v="8"/>
    <x v="8"/>
    <s v="IV5812037"/>
    <s v="IV5812037"/>
    <s v="30 วัน"/>
    <d v="2559-01-05T00:00:00"/>
    <n v="12216.03"/>
    <n v="12216.03"/>
    <s v="บาท"/>
    <n v="-5"/>
    <x v="3"/>
  </r>
  <r>
    <d v="2558-12-01T00:00:00"/>
    <x v="8"/>
    <x v="8"/>
    <s v="IV5812008"/>
    <s v="IV5812008"/>
    <s v="30 วัน"/>
    <d v="2559-01-03T00:00:00"/>
    <n v="382161.2"/>
    <n v="382161.2"/>
    <s v="บาท"/>
    <n v="-3"/>
    <x v="3"/>
  </r>
  <r>
    <d v="2558-12-01T00:00:00"/>
    <x v="8"/>
    <x v="8"/>
    <s v="IV5812009"/>
    <s v="IV5812009"/>
    <s v="30 วัน"/>
    <d v="2559-01-03T00:00:00"/>
    <n v="7639.8"/>
    <n v="7639.8"/>
    <s v="บาท"/>
    <n v="-3"/>
    <x v="3"/>
  </r>
  <r>
    <d v="2554-06-30T00:00:00"/>
    <x v="8"/>
    <x v="8"/>
    <s v="DN54060001"/>
    <s v="DN54060001"/>
    <m/>
    <d v="2554-07-30T00:00:00"/>
    <n v="4622.3999999999996"/>
    <n v="4622.3999999999996"/>
    <s v="บาท"/>
    <n v="1615"/>
    <x v="0"/>
  </r>
  <r>
    <d v="2558-11-23T00:00:00"/>
    <x v="8"/>
    <x v="8"/>
    <s v="IV5811183"/>
    <s v="IV5811183"/>
    <s v="60 วัน"/>
    <d v="2559-01-14T00:00:00"/>
    <n v="477476.8"/>
    <n v="477476.8"/>
    <s v="บาท"/>
    <n v="-14"/>
    <x v="3"/>
  </r>
  <r>
    <d v="2558-12-04T00:00:00"/>
    <x v="8"/>
    <x v="8"/>
    <s v="IV5812033"/>
    <s v="IV5812033"/>
    <s v="60 วัน"/>
    <d v="2559-02-04T00:00:00"/>
    <n v="460399.6"/>
    <n v="460399.6"/>
    <s v="บาท"/>
    <n v="-35"/>
    <x v="3"/>
  </r>
  <r>
    <d v="2558-12-04T00:00:00"/>
    <x v="8"/>
    <x v="8"/>
    <s v="IV5812034"/>
    <s v="IV5812034"/>
    <s v="60 วัน"/>
    <d v="2559-02-04T00:00:00"/>
    <n v="388388.6"/>
    <n v="388388.6"/>
    <s v="บาท"/>
    <n v="-35"/>
    <x v="3"/>
  </r>
  <r>
    <d v="2558-08-13T00:00:00"/>
    <x v="8"/>
    <x v="8"/>
    <s v="IV5808095"/>
    <s v="IV5808095"/>
    <s v="45 วัน"/>
    <d v="2558-10-15T00:00:00"/>
    <n v="1358900"/>
    <n v="1358900"/>
    <s v="บาท"/>
    <n v="77"/>
    <x v="1"/>
  </r>
  <r>
    <d v="2558-08-14T00:00:00"/>
    <x v="8"/>
    <x v="8"/>
    <s v="IV5808106"/>
    <s v="IV5808106"/>
    <s v="45 วัน"/>
    <d v="2558-10-15T00:00:00"/>
    <n v="315115"/>
    <n v="315115"/>
    <s v="บาท"/>
    <n v="77"/>
    <x v="1"/>
  </r>
  <r>
    <d v="2558-08-19T00:00:00"/>
    <x v="8"/>
    <x v="8"/>
    <s v="IV5808147"/>
    <s v="IV5808147"/>
    <s v="45 วัน"/>
    <d v="2558-10-15T00:00:00"/>
    <n v="471335"/>
    <n v="471335"/>
    <s v="บาท"/>
    <n v="77"/>
    <x v="1"/>
  </r>
  <r>
    <d v="2558-08-31T00:00:00"/>
    <x v="8"/>
    <x v="8"/>
    <s v="IV5808241"/>
    <s v="IV5808241"/>
    <s v="45 วัน"/>
    <d v="2558-10-15T00:00:00"/>
    <n v="591710"/>
    <n v="591710"/>
    <s v="บาท"/>
    <n v="77"/>
    <x v="1"/>
  </r>
  <r>
    <d v="2558-09-30T00:00:00"/>
    <x v="8"/>
    <x v="8"/>
    <s v="IV5809252"/>
    <s v="IV5809252"/>
    <s v="45 วัน"/>
    <d v="2558-11-22T00:00:00"/>
    <n v="505575"/>
    <n v="505575"/>
    <s v="บาท"/>
    <n v="39"/>
    <x v="1"/>
  </r>
  <r>
    <d v="2558-10-10T00:00:00"/>
    <x v="8"/>
    <x v="8"/>
    <s v="IV5810100"/>
    <s v="IV5810100"/>
    <s v="45 วัน"/>
    <d v="2558-12-21T00:00:00"/>
    <n v="1494683"/>
    <n v="1494683"/>
    <s v="บาท"/>
    <n v="1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H14" firstHeaderRow="1" firstDataRow="2" firstDataCol="2"/>
  <pivotFields count="12">
    <pivotField compact="0" numFmtId="165" outline="0" showAll="0"/>
    <pivotField axis="axisRow" compact="0" outline="0" showAll="0" defaultSubtotal="0">
      <items count="176">
        <item m="1" x="74"/>
        <item m="1" x="37"/>
        <item m="1" x="33"/>
        <item m="1" x="134"/>
        <item m="1" x="30"/>
        <item m="1" x="69"/>
        <item m="1" x="106"/>
        <item m="1" x="70"/>
        <item m="1" x="21"/>
        <item m="1" x="153"/>
        <item m="1" x="72"/>
        <item m="1" x="146"/>
        <item m="1" x="84"/>
        <item m="1" x="139"/>
        <item m="1" x="11"/>
        <item m="1" x="130"/>
        <item m="1" x="141"/>
        <item m="1" x="76"/>
        <item m="1" x="99"/>
        <item m="1" x="45"/>
        <item m="1" x="131"/>
        <item m="1" x="156"/>
        <item m="1" x="167"/>
        <item m="1" x="142"/>
        <item m="1" x="87"/>
        <item m="1" x="107"/>
        <item m="1" x="164"/>
        <item m="1" x="151"/>
        <item m="1" x="100"/>
        <item m="1" x="77"/>
        <item m="1" x="26"/>
        <item m="1" x="49"/>
        <item m="1" x="65"/>
        <item m="1" x="41"/>
        <item m="1" x="119"/>
        <item m="1" x="173"/>
        <item m="1" x="27"/>
        <item m="1" x="168"/>
        <item m="1" x="38"/>
        <item m="1" x="34"/>
        <item m="1" x="132"/>
        <item m="1" x="114"/>
        <item m="1" x="12"/>
        <item m="1" x="147"/>
        <item m="1" x="42"/>
        <item m="1" x="9"/>
        <item m="1" x="116"/>
        <item m="1" x="159"/>
        <item m="1" x="54"/>
        <item m="1" x="102"/>
        <item m="1" x="92"/>
        <item m="1" x="22"/>
        <item m="1" x="88"/>
        <item m="1" x="78"/>
        <item m="1" x="108"/>
        <item m="1" x="104"/>
        <item m="1" x="112"/>
        <item m="1" x="109"/>
        <item m="1" x="79"/>
        <item m="1" x="15"/>
        <item m="1" x="118"/>
        <item m="1" x="169"/>
        <item m="1" x="89"/>
        <item m="1" x="13"/>
        <item m="1" x="85"/>
        <item m="1" x="55"/>
        <item m="1" x="143"/>
        <item m="1" x="90"/>
        <item m="1" x="157"/>
        <item m="1" x="140"/>
        <item m="1" x="93"/>
        <item m="1" x="81"/>
        <item m="1" x="62"/>
        <item m="1" x="40"/>
        <item m="1" x="135"/>
        <item m="1" x="158"/>
        <item m="1" x="103"/>
        <item m="1" x="58"/>
        <item m="1" x="35"/>
        <item m="1" x="136"/>
        <item m="1" x="17"/>
        <item m="1" x="18"/>
        <item m="1" x="39"/>
        <item m="1" x="23"/>
        <item m="1" x="73"/>
        <item m="1" x="148"/>
        <item m="1" x="121"/>
        <item m="1" x="52"/>
        <item m="1" x="155"/>
        <item m="1" x="152"/>
        <item m="1" x="28"/>
        <item m="1" x="36"/>
        <item m="1" x="128"/>
        <item m="1" x="137"/>
        <item m="1" x="94"/>
        <item m="1" x="82"/>
        <item m="1" x="63"/>
        <item m="1" x="31"/>
        <item m="1" x="170"/>
        <item m="1" x="59"/>
        <item m="1" x="122"/>
        <item m="1" x="113"/>
        <item m="1" x="19"/>
        <item m="1" x="46"/>
        <item m="1" x="80"/>
        <item m="1" x="96"/>
        <item m="1" x="174"/>
        <item m="1" x="16"/>
        <item m="1" x="97"/>
        <item m="1" x="110"/>
        <item m="1" x="64"/>
        <item m="1" x="120"/>
        <item m="1" x="56"/>
        <item m="1" x="133"/>
        <item m="1" x="32"/>
        <item m="1" x="172"/>
        <item m="1" x="162"/>
        <item m="1" x="91"/>
        <item m="1" x="123"/>
        <item m="1" x="75"/>
        <item m="1" x="24"/>
        <item m="1" x="165"/>
        <item m="1" x="20"/>
        <item m="1" x="126"/>
        <item m="1" x="60"/>
        <item m="1" x="124"/>
        <item m="1" x="166"/>
        <item m="1" x="115"/>
        <item m="1" x="138"/>
        <item m="1" x="149"/>
        <item m="1" x="160"/>
        <item m="1" x="171"/>
        <item m="1" x="129"/>
        <item m="1" x="105"/>
        <item m="1" x="150"/>
        <item m="1" x="66"/>
        <item m="1" x="43"/>
        <item m="1" x="125"/>
        <item m="1" x="50"/>
        <item m="1" x="48"/>
        <item m="1" x="86"/>
        <item m="1" x="25"/>
        <item m="1" x="10"/>
        <item m="1" x="67"/>
        <item m="1" x="83"/>
        <item m="1" x="47"/>
        <item m="1" x="111"/>
        <item m="1" x="51"/>
        <item m="1" x="161"/>
        <item m="1" x="127"/>
        <item m="1" x="101"/>
        <item m="1" x="95"/>
        <item m="1" x="117"/>
        <item m="1" x="68"/>
        <item m="1" x="53"/>
        <item m="1" x="44"/>
        <item m="1" x="61"/>
        <item m="1" x="154"/>
        <item m="1" x="98"/>
        <item m="1" x="71"/>
        <item m="1" x="57"/>
        <item m="1" x="29"/>
        <item m="1" x="144"/>
        <item m="1" x="14"/>
        <item m="1" x="163"/>
        <item m="1" x="175"/>
        <item m="1" x="145"/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>
      <items count="177">
        <item m="1" x="76"/>
        <item m="1" x="21"/>
        <item m="1" x="96"/>
        <item m="1" x="153"/>
        <item m="1" x="143"/>
        <item m="1" x="44"/>
        <item m="1" x="111"/>
        <item m="1" x="63"/>
        <item m="1" x="18"/>
        <item m="1" x="45"/>
        <item m="1" x="67"/>
        <item m="1" x="9"/>
        <item m="1" x="149"/>
        <item m="1" x="92"/>
        <item m="1" x="155"/>
        <item m="1" x="154"/>
        <item m="1" x="160"/>
        <item m="1" x="28"/>
        <item m="1" x="68"/>
        <item m="1" x="94"/>
        <item m="1" x="141"/>
        <item m="1" x="126"/>
        <item m="1" x="145"/>
        <item m="1" x="72"/>
        <item m="1" x="79"/>
        <item m="1" x="175"/>
        <item m="1" x="77"/>
        <item m="1" x="136"/>
        <item m="1" x="48"/>
        <item m="1" x="134"/>
        <item m="1" x="102"/>
        <item m="1" x="135"/>
        <item m="1" x="43"/>
        <item m="1" x="147"/>
        <item m="1" x="151"/>
        <item m="1" x="61"/>
        <item m="1" x="11"/>
        <item m="1" x="14"/>
        <item m="1" x="70"/>
        <item m="1" x="171"/>
        <item m="1" x="82"/>
        <item m="1" x="172"/>
        <item m="1" x="93"/>
        <item m="1" x="83"/>
        <item m="1" x="116"/>
        <item m="1" x="25"/>
        <item m="1" x="89"/>
        <item m="1" x="163"/>
        <item m="1" x="49"/>
        <item m="1" x="98"/>
        <item m="1" x="56"/>
        <item m="1" x="146"/>
        <item m="1" x="30"/>
        <item m="1" x="64"/>
        <item m="1" x="173"/>
        <item m="1" x="17"/>
        <item m="1" x="88"/>
        <item m="1" x="106"/>
        <item m="1" x="90"/>
        <item m="1" x="133"/>
        <item m="1" x="110"/>
        <item m="1" x="107"/>
        <item m="1" x="85"/>
        <item m="1" x="54"/>
        <item m="1" x="86"/>
        <item m="1" x="75"/>
        <item m="1" x="59"/>
        <item m="1" x="26"/>
        <item m="1" x="142"/>
        <item m="1" x="124"/>
        <item m="1" x="50"/>
        <item m="1" x="58"/>
        <item m="1" x="115"/>
        <item m="1" x="174"/>
        <item m="1" x="53"/>
        <item m="1" x="165"/>
        <item m="1" x="139"/>
        <item m="1" x="87"/>
        <item m="1" x="138"/>
        <item m="1" x="103"/>
        <item m="1" x="144"/>
        <item m="1" x="164"/>
        <item m="1" x="71"/>
        <item m="1" x="100"/>
        <item m="1" x="32"/>
        <item m="1" x="156"/>
        <item m="1" x="140"/>
        <item m="1" x="130"/>
        <item m="1" x="167"/>
        <item m="1" x="51"/>
        <item m="1" x="36"/>
        <item m="1" x="31"/>
        <item m="1" x="12"/>
        <item m="1" x="131"/>
        <item m="1" x="34"/>
        <item m="1" x="33"/>
        <item m="1" x="113"/>
        <item m="1" x="157"/>
        <item m="1" x="40"/>
        <item m="1" x="99"/>
        <item m="1" x="42"/>
        <item m="1" x="37"/>
        <item m="1" x="120"/>
        <item m="1" x="162"/>
        <item m="1" x="10"/>
        <item m="1" x="73"/>
        <item m="1" x="152"/>
        <item m="1" x="95"/>
        <item m="1" x="132"/>
        <item m="1" x="47"/>
        <item m="1" x="46"/>
        <item m="1" x="39"/>
        <item m="1" x="159"/>
        <item m="1" x="66"/>
        <item m="1" x="13"/>
        <item m="1" x="114"/>
        <item m="1" x="119"/>
        <item m="1" x="118"/>
        <item m="1" x="105"/>
        <item m="1" x="62"/>
        <item m="1" x="123"/>
        <item m="1" x="55"/>
        <item m="1" x="104"/>
        <item m="1" x="148"/>
        <item m="1" x="38"/>
        <item m="1" x="97"/>
        <item m="1" x="29"/>
        <item m="1" x="109"/>
        <item m="1" x="19"/>
        <item m="1" x="127"/>
        <item m="1" x="128"/>
        <item m="1" x="170"/>
        <item m="1" x="108"/>
        <item m="1" x="169"/>
        <item m="1" x="166"/>
        <item m="1" x="150"/>
        <item m="1" x="41"/>
        <item m="1" x="57"/>
        <item m="1" x="137"/>
        <item m="1" x="78"/>
        <item m="1" x="84"/>
        <item m="1" x="24"/>
        <item m="1" x="125"/>
        <item m="1" x="161"/>
        <item m="1" x="74"/>
        <item m="1" x="20"/>
        <item m="1" x="91"/>
        <item m="1" x="117"/>
        <item m="1" x="27"/>
        <item m="1" x="69"/>
        <item m="1" x="60"/>
        <item m="1" x="23"/>
        <item m="1" x="22"/>
        <item m="1" x="122"/>
        <item m="1" x="129"/>
        <item m="1" x="15"/>
        <item m="1" x="101"/>
        <item m="1" x="81"/>
        <item m="1" x="52"/>
        <item m="1" x="80"/>
        <item m="1" x="158"/>
        <item m="1" x="121"/>
        <item m="1" x="35"/>
        <item m="1" x="16"/>
        <item m="1" x="65"/>
        <item m="1" x="112"/>
        <item m="1" x="168"/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/>
    <pivotField compact="0" outline="0" showAll="0"/>
    <pivotField compact="0" outline="0" showAll="0"/>
    <pivotField compact="0" numFmtId="165" outline="0" showAll="0"/>
    <pivotField compact="0" outline="0" showAll="0"/>
    <pivotField dataField="1" compact="0" outline="0" showAll="0"/>
    <pivotField compact="0" outline="0" showAll="0"/>
    <pivotField compact="0" numFmtId="38" outline="0" showAll="0"/>
    <pivotField axis="axisCol" compact="0" outline="0" showAll="0">
      <items count="6">
        <item x="3"/>
        <item x="1"/>
        <item x="2"/>
        <item x="4"/>
        <item x="0"/>
        <item t="default"/>
      </items>
    </pivotField>
  </pivotFields>
  <rowFields count="2">
    <field x="1"/>
    <field x="2"/>
  </rowFields>
  <rowItems count="10">
    <i>
      <x v="167"/>
      <x v="167"/>
    </i>
    <i>
      <x v="168"/>
      <x v="168"/>
    </i>
    <i>
      <x v="169"/>
      <x v="169"/>
    </i>
    <i>
      <x v="170"/>
      <x v="170"/>
    </i>
    <i>
      <x v="171"/>
      <x v="171"/>
    </i>
    <i>
      <x v="172"/>
      <x v="172"/>
    </i>
    <i>
      <x v="173"/>
      <x v="173"/>
    </i>
    <i>
      <x v="174"/>
      <x v="174"/>
    </i>
    <i>
      <x v="175"/>
      <x v="175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ค้างชำระ(บาท)" fld="8" baseField="0" baseItem="0" numFmtId="40"/>
  </dataFields>
  <formats count="357">
    <format dxfId="1070">
      <pivotArea type="all" dataOnly="0" outline="0" fieldPosition="0"/>
    </format>
    <format dxfId="1069">
      <pivotArea outline="0" collapsedLevelsAreSubtotals="1" fieldPosition="0"/>
    </format>
    <format dxfId="1068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67">
      <pivotArea dataOnly="0" labelOnly="1" outline="0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66">
      <pivotArea dataOnly="0" labelOnly="1" outline="0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65">
      <pivotArea dataOnly="0" labelOnly="1" outline="0" fieldPosition="0">
        <references count="1">
          <reference field="1" count="17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1064">
      <pivotArea dataOnly="0" labelOnly="1" grandRow="1" outline="0" fieldPosition="0"/>
    </format>
    <format dxfId="1063">
      <pivotArea dataOnly="0" labelOnly="1" outline="0" fieldPosition="0">
        <references count="2">
          <reference field="1" count="1" selected="0">
            <x v="0"/>
          </reference>
          <reference field="2" count="1">
            <x v="2"/>
          </reference>
        </references>
      </pivotArea>
    </format>
    <format dxfId="1062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1061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1060">
      <pivotArea dataOnly="0" labelOnly="1" outline="0" fieldPosition="0">
        <references count="2">
          <reference field="1" count="1" selected="0">
            <x v="3"/>
          </reference>
          <reference field="2" count="1">
            <x v="59"/>
          </reference>
        </references>
      </pivotArea>
    </format>
    <format dxfId="1059">
      <pivotArea dataOnly="0" labelOnly="1" outline="0" fieldPosition="0">
        <references count="2">
          <reference field="1" count="1" selected="0">
            <x v="4"/>
          </reference>
          <reference field="2" count="1">
            <x v="0"/>
          </reference>
        </references>
      </pivotArea>
    </format>
    <format dxfId="1058">
      <pivotArea dataOnly="0" labelOnly="1" outline="0" fieldPosition="0">
        <references count="2">
          <reference field="1" count="1" selected="0">
            <x v="5"/>
          </reference>
          <reference field="2" count="1">
            <x v="60"/>
          </reference>
        </references>
      </pivotArea>
    </format>
    <format dxfId="1057">
      <pivotArea dataOnly="0" labelOnly="1" outline="0" fieldPosition="0">
        <references count="2">
          <reference field="1" count="1" selected="0">
            <x v="6"/>
          </reference>
          <reference field="2" count="1">
            <x v="12"/>
          </reference>
        </references>
      </pivotArea>
    </format>
    <format dxfId="1056">
      <pivotArea dataOnly="0" labelOnly="1" outline="0" fieldPosition="0">
        <references count="2">
          <reference field="1" count="1" selected="0">
            <x v="7"/>
          </reference>
          <reference field="2" count="1">
            <x v="13"/>
          </reference>
        </references>
      </pivotArea>
    </format>
    <format dxfId="1055">
      <pivotArea dataOnly="0" labelOnly="1" outline="0" fieldPosition="0">
        <references count="2">
          <reference field="1" count="1" selected="0">
            <x v="8"/>
          </reference>
          <reference field="2" count="1">
            <x v="61"/>
          </reference>
        </references>
      </pivotArea>
    </format>
    <format dxfId="1054">
      <pivotArea dataOnly="0" labelOnly="1" outline="0" fieldPosition="0">
        <references count="2">
          <reference field="1" count="1" selected="0">
            <x v="9"/>
          </reference>
          <reference field="2" count="1">
            <x v="150"/>
          </reference>
        </references>
      </pivotArea>
    </format>
    <format dxfId="1053">
      <pivotArea dataOnly="0" labelOnly="1" outline="0" fieldPosition="0">
        <references count="2">
          <reference field="1" count="1" selected="0">
            <x v="10"/>
          </reference>
          <reference field="2" count="1">
            <x v="151"/>
          </reference>
        </references>
      </pivotArea>
    </format>
    <format dxfId="1052">
      <pivotArea dataOnly="0" labelOnly="1" outline="0" fieldPosition="0">
        <references count="2">
          <reference field="1" count="1" selected="0">
            <x v="11"/>
          </reference>
          <reference field="2" count="1">
            <x v="15"/>
          </reference>
        </references>
      </pivotArea>
    </format>
    <format dxfId="1051">
      <pivotArea dataOnly="0" labelOnly="1" outline="0" fieldPosition="0">
        <references count="2">
          <reference field="1" count="1" selected="0">
            <x v="12"/>
          </reference>
          <reference field="2" count="1">
            <x v="63"/>
          </reference>
        </references>
      </pivotArea>
    </format>
    <format dxfId="1050">
      <pivotArea dataOnly="0" labelOnly="1" outline="0" fieldPosition="0">
        <references count="2">
          <reference field="1" count="1" selected="0">
            <x v="13"/>
          </reference>
          <reference field="2" count="1">
            <x v="65"/>
          </reference>
        </references>
      </pivotArea>
    </format>
    <format dxfId="1049">
      <pivotArea dataOnly="0" labelOnly="1" outline="0" fieldPosition="0">
        <references count="2">
          <reference field="1" count="1" selected="0">
            <x v="14"/>
          </reference>
          <reference field="2" count="1">
            <x v="64"/>
          </reference>
        </references>
      </pivotArea>
    </format>
    <format dxfId="1048">
      <pivotArea dataOnly="0" labelOnly="1" outline="0" fieldPosition="0">
        <references count="2">
          <reference field="1" count="1" selected="0">
            <x v="15"/>
          </reference>
          <reference field="2" count="1">
            <x v="62"/>
          </reference>
        </references>
      </pivotArea>
    </format>
    <format dxfId="1047">
      <pivotArea dataOnly="0" labelOnly="1" outline="0" fieldPosition="0">
        <references count="2">
          <reference field="1" count="1" selected="0">
            <x v="16"/>
          </reference>
          <reference field="2" count="1">
            <x v="14"/>
          </reference>
        </references>
      </pivotArea>
    </format>
    <format dxfId="1046">
      <pivotArea dataOnly="0" labelOnly="1" outline="0" fieldPosition="0">
        <references count="2">
          <reference field="1" count="1" selected="0">
            <x v="17"/>
          </reference>
          <reference field="2" count="1">
            <x v="68"/>
          </reference>
        </references>
      </pivotArea>
    </format>
    <format dxfId="1045">
      <pivotArea dataOnly="0" labelOnly="1" outline="0" fieldPosition="0">
        <references count="2">
          <reference field="1" count="1" selected="0">
            <x v="18"/>
          </reference>
          <reference field="2" count="1">
            <x v="66"/>
          </reference>
        </references>
      </pivotArea>
    </format>
    <format dxfId="1044">
      <pivotArea dataOnly="0" labelOnly="1" outline="0" fieldPosition="0">
        <references count="2">
          <reference field="1" count="1" selected="0">
            <x v="19"/>
          </reference>
          <reference field="2" count="1">
            <x v="148"/>
          </reference>
        </references>
      </pivotArea>
    </format>
    <format dxfId="1043">
      <pivotArea dataOnly="0" labelOnly="1" outline="0" fieldPosition="0">
        <references count="2">
          <reference field="1" count="1" selected="0">
            <x v="20"/>
          </reference>
          <reference field="2" count="1">
            <x v="6"/>
          </reference>
        </references>
      </pivotArea>
    </format>
    <format dxfId="1042">
      <pivotArea dataOnly="0" labelOnly="1" outline="0" fieldPosition="0">
        <references count="2">
          <reference field="1" count="1" selected="0">
            <x v="21"/>
          </reference>
          <reference field="2" count="1">
            <x v="144"/>
          </reference>
        </references>
      </pivotArea>
    </format>
    <format dxfId="1041">
      <pivotArea dataOnly="0" labelOnly="1" outline="0" fieldPosition="0">
        <references count="2">
          <reference field="1" count="1" selected="0">
            <x v="22"/>
          </reference>
          <reference field="2" count="1">
            <x v="67"/>
          </reference>
        </references>
      </pivotArea>
    </format>
    <format dxfId="1040">
      <pivotArea dataOnly="0" labelOnly="1" outline="0" fieldPosition="0">
        <references count="2">
          <reference field="1" count="1" selected="0">
            <x v="23"/>
          </reference>
          <reference field="2" count="1">
            <x v="16"/>
          </reference>
        </references>
      </pivotArea>
    </format>
    <format dxfId="1039">
      <pivotArea dataOnly="0" labelOnly="1" outline="0" fieldPosition="0">
        <references count="2">
          <reference field="1" count="1" selected="0">
            <x v="24"/>
          </reference>
          <reference field="2" count="1">
            <x v="18"/>
          </reference>
        </references>
      </pivotArea>
    </format>
    <format dxfId="1038">
      <pivotArea dataOnly="0" labelOnly="1" outline="0" fieldPosition="0">
        <references count="2">
          <reference field="1" count="1" selected="0">
            <x v="25"/>
          </reference>
          <reference field="2" count="1">
            <x v="69"/>
          </reference>
        </references>
      </pivotArea>
    </format>
    <format dxfId="1037">
      <pivotArea dataOnly="0" labelOnly="1" outline="0" fieldPosition="0">
        <references count="2">
          <reference field="1" count="1" selected="0">
            <x v="26"/>
          </reference>
          <reference field="2" count="1">
            <x v="38"/>
          </reference>
        </references>
      </pivotArea>
    </format>
    <format dxfId="1036">
      <pivotArea dataOnly="0" labelOnly="1" outline="0" fieldPosition="0">
        <references count="2">
          <reference field="1" count="1" selected="0">
            <x v="27"/>
          </reference>
          <reference field="2" count="1">
            <x v="17"/>
          </reference>
        </references>
      </pivotArea>
    </format>
    <format dxfId="1035">
      <pivotArea dataOnly="0" labelOnly="1" outline="0" fieldPosition="0">
        <references count="2">
          <reference field="1" count="1" selected="0">
            <x v="28"/>
          </reference>
          <reference field="2" count="1">
            <x v="70"/>
          </reference>
        </references>
      </pivotArea>
    </format>
    <format dxfId="1034">
      <pivotArea dataOnly="0" labelOnly="1" outline="0" fieldPosition="0">
        <references count="2">
          <reference field="1" count="1" selected="0">
            <x v="29"/>
          </reference>
          <reference field="2" count="1">
            <x v="72"/>
          </reference>
        </references>
      </pivotArea>
    </format>
    <format dxfId="1033">
      <pivotArea dataOnly="0" labelOnly="1" outline="0" fieldPosition="0">
        <references count="2">
          <reference field="1" count="1" selected="0">
            <x v="30"/>
          </reference>
          <reference field="2" count="1">
            <x v="71"/>
          </reference>
        </references>
      </pivotArea>
    </format>
    <format dxfId="1032">
      <pivotArea dataOnly="0" labelOnly="1" outline="0" fieldPosition="0">
        <references count="2">
          <reference field="1" count="1" selected="0">
            <x v="31"/>
          </reference>
          <reference field="2" count="1">
            <x v="19"/>
          </reference>
        </references>
      </pivotArea>
    </format>
    <format dxfId="1031">
      <pivotArea dataOnly="0" labelOnly="1" outline="0" fieldPosition="0">
        <references count="2">
          <reference field="1" count="1" selected="0">
            <x v="32"/>
          </reference>
          <reference field="2" count="1">
            <x v="73"/>
          </reference>
        </references>
      </pivotArea>
    </format>
    <format dxfId="1030">
      <pivotArea dataOnly="0" labelOnly="1" outline="0" fieldPosition="0">
        <references count="2">
          <reference field="1" count="1" selected="0">
            <x v="33"/>
          </reference>
          <reference field="2" count="1">
            <x v="74"/>
          </reference>
        </references>
      </pivotArea>
    </format>
    <format dxfId="1029">
      <pivotArea dataOnly="0" labelOnly="1" outline="0" fieldPosition="0">
        <references count="2">
          <reference field="1" count="1" selected="0">
            <x v="34"/>
          </reference>
          <reference field="2" count="1">
            <x v="152"/>
          </reference>
        </references>
      </pivotArea>
    </format>
    <format dxfId="1028">
      <pivotArea dataOnly="0" labelOnly="1" outline="0" fieldPosition="0">
        <references count="2">
          <reference field="1" count="1" selected="0">
            <x v="35"/>
          </reference>
          <reference field="2" count="1">
            <x v="51"/>
          </reference>
        </references>
      </pivotArea>
    </format>
    <format dxfId="1027">
      <pivotArea dataOnly="0" labelOnly="1" outline="0" fieldPosition="0">
        <references count="2">
          <reference field="1" count="1" selected="0">
            <x v="36"/>
          </reference>
          <reference field="2" count="1">
            <x v="80"/>
          </reference>
        </references>
      </pivotArea>
    </format>
    <format dxfId="1026">
      <pivotArea dataOnly="0" labelOnly="1" outline="0" fieldPosition="0">
        <references count="2">
          <reference field="1" count="1" selected="0">
            <x v="37"/>
          </reference>
          <reference field="2" count="1">
            <x v="53"/>
          </reference>
        </references>
      </pivotArea>
    </format>
    <format dxfId="1025">
      <pivotArea dataOnly="0" labelOnly="1" outline="0" fieldPosition="0">
        <references count="2">
          <reference field="1" count="1" selected="0">
            <x v="38"/>
          </reference>
          <reference field="2" count="1">
            <x v="57"/>
          </reference>
        </references>
      </pivotArea>
    </format>
    <format dxfId="1024">
      <pivotArea dataOnly="0" labelOnly="1" outline="0" fieldPosition="0">
        <references count="2">
          <reference field="1" count="1" selected="0">
            <x v="39"/>
          </reference>
          <reference field="2" count="1">
            <x v="75"/>
          </reference>
        </references>
      </pivotArea>
    </format>
    <format dxfId="1023">
      <pivotArea dataOnly="0" labelOnly="1" outline="0" fieldPosition="0">
        <references count="2">
          <reference field="1" count="1" selected="0">
            <x v="40"/>
          </reference>
          <reference field="2" count="1">
            <x v="76"/>
          </reference>
        </references>
      </pivotArea>
    </format>
    <format dxfId="1022">
      <pivotArea dataOnly="0" labelOnly="1" outline="0" fieldPosition="0">
        <references count="2">
          <reference field="1" count="1" selected="0">
            <x v="41"/>
          </reference>
          <reference field="2" count="1">
            <x v="56"/>
          </reference>
        </references>
      </pivotArea>
    </format>
    <format dxfId="1021">
      <pivotArea dataOnly="0" labelOnly="1" outline="0" fieldPosition="0">
        <references count="2">
          <reference field="1" count="1" selected="0">
            <x v="42"/>
          </reference>
          <reference field="2" count="1">
            <x v="77"/>
          </reference>
        </references>
      </pivotArea>
    </format>
    <format dxfId="1020">
      <pivotArea dataOnly="0" labelOnly="1" outline="0" fieldPosition="0">
        <references count="2">
          <reference field="1" count="1" selected="0">
            <x v="43"/>
          </reference>
          <reference field="2" count="1">
            <x v="81"/>
          </reference>
        </references>
      </pivotArea>
    </format>
    <format dxfId="1019">
      <pivotArea dataOnly="0" labelOnly="1" outline="0" fieldPosition="0">
        <references count="2">
          <reference field="1" count="1" selected="0">
            <x v="44"/>
          </reference>
          <reference field="2" count="1">
            <x v="52"/>
          </reference>
        </references>
      </pivotArea>
    </format>
    <format dxfId="1018">
      <pivotArea dataOnly="0" labelOnly="1" outline="0" fieldPosition="0">
        <references count="2">
          <reference field="1" count="1" selected="0">
            <x v="45"/>
          </reference>
          <reference field="2" count="1">
            <x v="46"/>
          </reference>
        </references>
      </pivotArea>
    </format>
    <format dxfId="1017">
      <pivotArea dataOnly="0" labelOnly="1" outline="0" fieldPosition="0">
        <references count="2">
          <reference field="1" count="1" selected="0">
            <x v="46"/>
          </reference>
          <reference field="2" count="1">
            <x v="55"/>
          </reference>
        </references>
      </pivotArea>
    </format>
    <format dxfId="1016">
      <pivotArea dataOnly="0" labelOnly="1" outline="0" fieldPosition="0">
        <references count="2">
          <reference field="1" count="1" selected="0">
            <x v="47"/>
          </reference>
          <reference field="2" count="1">
            <x v="145"/>
          </reference>
        </references>
      </pivotArea>
    </format>
    <format dxfId="1015">
      <pivotArea dataOnly="0" labelOnly="1" outline="0" fieldPosition="0">
        <references count="2">
          <reference field="1" count="1" selected="0">
            <x v="48"/>
          </reference>
          <reference field="2" count="1">
            <x v="79"/>
          </reference>
        </references>
      </pivotArea>
    </format>
    <format dxfId="1014">
      <pivotArea dataOnly="0" labelOnly="1" outline="0" fieldPosition="0">
        <references count="2">
          <reference field="1" count="1" selected="0">
            <x v="49"/>
          </reference>
          <reference field="2" count="1">
            <x v="54"/>
          </reference>
        </references>
      </pivotArea>
    </format>
    <format dxfId="1013">
      <pivotArea dataOnly="0" labelOnly="1" outline="0" fieldPosition="0">
        <references count="2">
          <reference field="1" count="1" selected="0">
            <x v="50"/>
          </reference>
          <reference field="2" count="1">
            <x v="83"/>
          </reference>
        </references>
      </pivotArea>
    </format>
    <format dxfId="1012">
      <pivotArea dataOnly="0" labelOnly="1" outline="0" fieldPosition="0">
        <references count="2">
          <reference field="1" count="1" selected="0">
            <x v="51"/>
          </reference>
          <reference field="2" count="1">
            <x v="84"/>
          </reference>
        </references>
      </pivotArea>
    </format>
    <format dxfId="1011">
      <pivotArea dataOnly="0" labelOnly="1" outline="0" fieldPosition="0">
        <references count="2">
          <reference field="1" count="1" selected="0">
            <x v="52"/>
          </reference>
          <reference field="2" count="1">
            <x v="153"/>
          </reference>
        </references>
      </pivotArea>
    </format>
    <format dxfId="1010">
      <pivotArea dataOnly="0" labelOnly="1" outline="0" fieldPosition="0">
        <references count="2">
          <reference field="1" count="1" selected="0">
            <x v="53"/>
          </reference>
          <reference field="2" count="1">
            <x v="85"/>
          </reference>
        </references>
      </pivotArea>
    </format>
    <format dxfId="1009">
      <pivotArea dataOnly="0" labelOnly="1" outline="0" fieldPosition="0">
        <references count="2">
          <reference field="1" count="1" selected="0">
            <x v="54"/>
          </reference>
          <reference field="2" count="1">
            <x v="89"/>
          </reference>
        </references>
      </pivotArea>
    </format>
    <format dxfId="1008">
      <pivotArea dataOnly="0" labelOnly="1" outline="0" fieldPosition="0">
        <references count="2">
          <reference field="1" count="1" selected="0">
            <x v="55"/>
          </reference>
          <reference field="2" count="1">
            <x v="87"/>
          </reference>
        </references>
      </pivotArea>
    </format>
    <format dxfId="1007">
      <pivotArea dataOnly="0" labelOnly="1" outline="0" fieldPosition="0">
        <references count="2">
          <reference field="1" count="1" selected="0">
            <x v="56"/>
          </reference>
          <reference field="2" count="1">
            <x v="86"/>
          </reference>
        </references>
      </pivotArea>
    </format>
    <format dxfId="1006">
      <pivotArea dataOnly="0" labelOnly="1" outline="0" fieldPosition="0">
        <references count="2">
          <reference field="1" count="1" selected="0">
            <x v="57"/>
          </reference>
          <reference field="2" count="1">
            <x v="4"/>
          </reference>
        </references>
      </pivotArea>
    </format>
    <format dxfId="1005">
      <pivotArea dataOnly="0" labelOnly="1" outline="0" fieldPosition="0">
        <references count="2">
          <reference field="1" count="1" selected="0">
            <x v="58"/>
          </reference>
          <reference field="2" count="1">
            <x v="8"/>
          </reference>
        </references>
      </pivotArea>
    </format>
    <format dxfId="1004">
      <pivotArea dataOnly="0" labelOnly="1" outline="0" fieldPosition="0">
        <references count="2">
          <reference field="1" count="1" selected="0">
            <x v="59"/>
          </reference>
          <reference field="2" count="1">
            <x v="88"/>
          </reference>
        </references>
      </pivotArea>
    </format>
    <format dxfId="1003">
      <pivotArea dataOnly="0" labelOnly="1" outline="0" fieldPosition="0">
        <references count="2">
          <reference field="1" count="1" selected="0">
            <x v="60"/>
          </reference>
          <reference field="2" count="1">
            <x v="94"/>
          </reference>
        </references>
      </pivotArea>
    </format>
    <format dxfId="1002">
      <pivotArea dataOnly="0" labelOnly="1" outline="0" fieldPosition="0">
        <references count="2">
          <reference field="1" count="1" selected="0">
            <x v="61"/>
          </reference>
          <reference field="2" count="1">
            <x v="98"/>
          </reference>
        </references>
      </pivotArea>
    </format>
    <format dxfId="1001">
      <pivotArea dataOnly="0" labelOnly="1" outline="0" fieldPosition="0">
        <references count="2">
          <reference field="1" count="1" selected="0">
            <x v="62"/>
          </reference>
          <reference field="2" count="1">
            <x v="91"/>
          </reference>
        </references>
      </pivotArea>
    </format>
    <format dxfId="1000">
      <pivotArea dataOnly="0" labelOnly="1" outline="0" fieldPosition="0">
        <references count="2">
          <reference field="1" count="1" selected="0">
            <x v="63"/>
          </reference>
          <reference field="2" count="1">
            <x v="93"/>
          </reference>
        </references>
      </pivotArea>
    </format>
    <format dxfId="999">
      <pivotArea dataOnly="0" labelOnly="1" outline="0" fieldPosition="0">
        <references count="2">
          <reference field="1" count="1" selected="0">
            <x v="64"/>
          </reference>
          <reference field="2" count="1">
            <x v="95"/>
          </reference>
        </references>
      </pivotArea>
    </format>
    <format dxfId="998">
      <pivotArea dataOnly="0" labelOnly="1" outline="0" fieldPosition="0">
        <references count="2">
          <reference field="1" count="1" selected="0">
            <x v="65"/>
          </reference>
          <reference field="2" count="1">
            <x v="92"/>
          </reference>
        </references>
      </pivotArea>
    </format>
    <format dxfId="997">
      <pivotArea dataOnly="0" labelOnly="1" outline="0" fieldPosition="0">
        <references count="2">
          <reference field="1" count="1" selected="0">
            <x v="66"/>
          </reference>
          <reference field="2" count="1">
            <x v="90"/>
          </reference>
        </references>
      </pivotArea>
    </format>
    <format dxfId="996">
      <pivotArea dataOnly="0" labelOnly="1" outline="0" fieldPosition="0">
        <references count="2">
          <reference field="1" count="1" selected="0">
            <x v="67"/>
          </reference>
          <reference field="2" count="1">
            <x v="96"/>
          </reference>
        </references>
      </pivotArea>
    </format>
    <format dxfId="995">
      <pivotArea dataOnly="0" labelOnly="1" outline="0" fieldPosition="0">
        <references count="2">
          <reference field="1" count="1" selected="0">
            <x v="68"/>
          </reference>
          <reference field="2" count="1">
            <x v="154"/>
          </reference>
        </references>
      </pivotArea>
    </format>
    <format dxfId="994">
      <pivotArea dataOnly="0" labelOnly="1" outline="0" fieldPosition="0">
        <references count="2">
          <reference field="1" count="1" selected="0">
            <x v="69"/>
          </reference>
          <reference field="2" count="1">
            <x v="7"/>
          </reference>
        </references>
      </pivotArea>
    </format>
    <format dxfId="993">
      <pivotArea dataOnly="0" labelOnly="1" outline="0" fieldPosition="0">
        <references count="2">
          <reference field="1" count="1" selected="0">
            <x v="70"/>
          </reference>
          <reference field="2" count="1">
            <x v="101"/>
          </reference>
        </references>
      </pivotArea>
    </format>
    <format dxfId="992">
      <pivotArea dataOnly="0" labelOnly="1" outline="0" fieldPosition="0">
        <references count="2">
          <reference field="1" count="1" selected="0">
            <x v="71"/>
          </reference>
          <reference field="2" count="1">
            <x v="109"/>
          </reference>
        </references>
      </pivotArea>
    </format>
    <format dxfId="991">
      <pivotArea dataOnly="0" labelOnly="1" outline="0" fieldPosition="0">
        <references count="2">
          <reference field="1" count="1" selected="0">
            <x v="72"/>
          </reference>
          <reference field="2" count="1">
            <x v="99"/>
          </reference>
        </references>
      </pivotArea>
    </format>
    <format dxfId="990">
      <pivotArea dataOnly="0" labelOnly="1" outline="0" fieldPosition="0">
        <references count="2">
          <reference field="1" count="1" selected="0">
            <x v="73"/>
          </reference>
          <reference field="2" count="1">
            <x v="104"/>
          </reference>
        </references>
      </pivotArea>
    </format>
    <format dxfId="989">
      <pivotArea dataOnly="0" labelOnly="1" outline="0" fieldPosition="0">
        <references count="2">
          <reference field="1" count="1" selected="0">
            <x v="74"/>
          </reference>
          <reference field="2" count="1">
            <x v="102"/>
          </reference>
        </references>
      </pivotArea>
    </format>
    <format dxfId="988">
      <pivotArea dataOnly="0" labelOnly="1" outline="0" fieldPosition="0">
        <references count="2">
          <reference field="1" count="1" selected="0">
            <x v="75"/>
          </reference>
          <reference field="2" count="1">
            <x v="100"/>
          </reference>
        </references>
      </pivotArea>
    </format>
    <format dxfId="987">
      <pivotArea dataOnly="0" labelOnly="1" outline="0" fieldPosition="0">
        <references count="2">
          <reference field="1" count="1" selected="0">
            <x v="76"/>
          </reference>
          <reference field="2" count="1">
            <x v="21"/>
          </reference>
        </references>
      </pivotArea>
    </format>
    <format dxfId="986">
      <pivotArea dataOnly="0" labelOnly="1" outline="0" fieldPosition="0">
        <references count="2">
          <reference field="1" count="1" selected="0">
            <x v="77"/>
          </reference>
          <reference field="2" count="1">
            <x v="103"/>
          </reference>
        </references>
      </pivotArea>
    </format>
    <format dxfId="985">
      <pivotArea dataOnly="0" labelOnly="1" outline="0" fieldPosition="0">
        <references count="2">
          <reference field="1" count="1" selected="0">
            <x v="78"/>
          </reference>
          <reference field="2" count="1">
            <x v="20"/>
          </reference>
        </references>
      </pivotArea>
    </format>
    <format dxfId="984">
      <pivotArea dataOnly="0" labelOnly="1" outline="0" fieldPosition="0">
        <references count="2">
          <reference field="1" count="1" selected="0">
            <x v="79"/>
          </reference>
          <reference field="2" count="1">
            <x v="155"/>
          </reference>
        </references>
      </pivotArea>
    </format>
    <format dxfId="983">
      <pivotArea dataOnly="0" labelOnly="1" outline="0" fieldPosition="0">
        <references count="2">
          <reference field="1" count="1" selected="0">
            <x v="80"/>
          </reference>
          <reference field="2" count="1">
            <x v="47"/>
          </reference>
        </references>
      </pivotArea>
    </format>
    <format dxfId="982">
      <pivotArea dataOnly="0" labelOnly="1" outline="0" fieldPosition="0">
        <references count="2">
          <reference field="1" count="1" selected="0">
            <x v="81"/>
          </reference>
          <reference field="2" count="1">
            <x v="105"/>
          </reference>
        </references>
      </pivotArea>
    </format>
    <format dxfId="981">
      <pivotArea dataOnly="0" labelOnly="1" outline="0" fieldPosition="0">
        <references count="2">
          <reference field="1" count="1" selected="0">
            <x v="82"/>
          </reference>
          <reference field="2" count="1">
            <x v="22"/>
          </reference>
        </references>
      </pivotArea>
    </format>
    <format dxfId="980">
      <pivotArea dataOnly="0" labelOnly="1" outline="0" fieldPosition="0">
        <references count="2">
          <reference field="1" count="1" selected="0">
            <x v="83"/>
          </reference>
          <reference field="2" count="1">
            <x v="9"/>
          </reference>
        </references>
      </pivotArea>
    </format>
    <format dxfId="979">
      <pivotArea dataOnly="0" labelOnly="1" outline="0" fieldPosition="0">
        <references count="2">
          <reference field="1" count="1" selected="0">
            <x v="84"/>
          </reference>
          <reference field="2" count="1">
            <x v="108"/>
          </reference>
        </references>
      </pivotArea>
    </format>
    <format dxfId="978">
      <pivotArea dataOnly="0" labelOnly="1" outline="0" fieldPosition="0">
        <references count="2">
          <reference field="1" count="1" selected="0">
            <x v="85"/>
          </reference>
          <reference field="2" count="1">
            <x v="106"/>
          </reference>
        </references>
      </pivotArea>
    </format>
    <format dxfId="977">
      <pivotArea dataOnly="0" labelOnly="1" outline="0" fieldPosition="0">
        <references count="2">
          <reference field="1" count="1" selected="0">
            <x v="86"/>
          </reference>
          <reference field="2" count="1">
            <x v="107"/>
          </reference>
        </references>
      </pivotArea>
    </format>
    <format dxfId="976">
      <pivotArea dataOnly="0" labelOnly="1" outline="0" fieldPosition="0">
        <references count="2">
          <reference field="1" count="1" selected="0">
            <x v="87"/>
          </reference>
          <reference field="2" count="1">
            <x v="39"/>
          </reference>
        </references>
      </pivotArea>
    </format>
    <format dxfId="975">
      <pivotArea dataOnly="0" labelOnly="1" outline="0" fieldPosition="0">
        <references count="2">
          <reference field="1" count="1" selected="0">
            <x v="88"/>
          </reference>
          <reference field="2" count="1">
            <x v="110"/>
          </reference>
        </references>
      </pivotArea>
    </format>
    <format dxfId="974">
      <pivotArea dataOnly="0" labelOnly="1" outline="0" fieldPosition="0">
        <references count="2">
          <reference field="1" count="1" selected="0">
            <x v="89"/>
          </reference>
          <reference field="2" count="1">
            <x v="111"/>
          </reference>
        </references>
      </pivotArea>
    </format>
    <format dxfId="973">
      <pivotArea dataOnly="0" labelOnly="1" outline="0" fieldPosition="0">
        <references count="2">
          <reference field="1" count="1" selected="0">
            <x v="90"/>
          </reference>
          <reference field="2" count="1">
            <x v="112"/>
          </reference>
        </references>
      </pivotArea>
    </format>
    <format dxfId="972">
      <pivotArea dataOnly="0" labelOnly="1" outline="0" fieldPosition="0">
        <references count="2">
          <reference field="1" count="1" selected="0">
            <x v="91"/>
          </reference>
          <reference field="2" count="1">
            <x v="41"/>
          </reference>
        </references>
      </pivotArea>
    </format>
    <format dxfId="971">
      <pivotArea dataOnly="0" labelOnly="1" outline="0" fieldPosition="0">
        <references count="2">
          <reference field="1" count="1" selected="0">
            <x v="92"/>
          </reference>
          <reference field="2" count="1">
            <x v="23"/>
          </reference>
        </references>
      </pivotArea>
    </format>
    <format dxfId="970">
      <pivotArea dataOnly="0" labelOnly="1" outline="0" fieldPosition="0">
        <references count="2">
          <reference field="1" count="1" selected="0">
            <x v="93"/>
          </reference>
          <reference field="2" count="1">
            <x v="40"/>
          </reference>
        </references>
      </pivotArea>
    </format>
    <format dxfId="969">
      <pivotArea dataOnly="0" labelOnly="1" outline="0" fieldPosition="0">
        <references count="2">
          <reference field="1" count="1" selected="0">
            <x v="94"/>
          </reference>
          <reference field="2" count="1">
            <x v="156"/>
          </reference>
        </references>
      </pivotArea>
    </format>
    <format dxfId="968">
      <pivotArea dataOnly="0" labelOnly="1" outline="0" fieldPosition="0">
        <references count="2">
          <reference field="1" count="1" selected="0">
            <x v="95"/>
          </reference>
          <reference field="2" count="1">
            <x v="115"/>
          </reference>
        </references>
      </pivotArea>
    </format>
    <format dxfId="967">
      <pivotArea dataOnly="0" labelOnly="1" outline="0" fieldPosition="0">
        <references count="2">
          <reference field="1" count="1" selected="0">
            <x v="96"/>
          </reference>
          <reference field="2" count="1">
            <x v="113"/>
          </reference>
        </references>
      </pivotArea>
    </format>
    <format dxfId="966">
      <pivotArea dataOnly="0" labelOnly="1" outline="0" fieldPosition="0">
        <references count="2">
          <reference field="1" count="1" selected="0">
            <x v="97"/>
          </reference>
          <reference field="2" count="1">
            <x v="3"/>
          </reference>
        </references>
      </pivotArea>
    </format>
    <format dxfId="965">
      <pivotArea dataOnly="0" labelOnly="1" outline="0" fieldPosition="0">
        <references count="2">
          <reference field="1" count="1" selected="0">
            <x v="98"/>
          </reference>
          <reference field="2" count="1">
            <x v="114"/>
          </reference>
        </references>
      </pivotArea>
    </format>
    <format dxfId="964">
      <pivotArea dataOnly="0" labelOnly="1" outline="0" fieldPosition="0">
        <references count="2">
          <reference field="1" count="1" selected="0">
            <x v="99"/>
          </reference>
          <reference field="2" count="1">
            <x v="157"/>
          </reference>
        </references>
      </pivotArea>
    </format>
    <format dxfId="963">
      <pivotArea dataOnly="0" labelOnly="1" outline="0" fieldPosition="0">
        <references count="2">
          <reference field="1" count="1" selected="0">
            <x v="100"/>
          </reference>
          <reference field="2" count="1">
            <x v="158"/>
          </reference>
        </references>
      </pivotArea>
    </format>
    <format dxfId="962">
      <pivotArea dataOnly="0" labelOnly="1" outline="0" fieldPosition="0">
        <references count="2">
          <reference field="1" count="1" selected="0">
            <x v="101"/>
          </reference>
          <reference field="2" count="1">
            <x v="159"/>
          </reference>
        </references>
      </pivotArea>
    </format>
    <format dxfId="961">
      <pivotArea dataOnly="0" labelOnly="1" outline="0" fieldPosition="0">
        <references count="2">
          <reference field="1" count="1" selected="0">
            <x v="102"/>
          </reference>
          <reference field="2" count="1">
            <x v="24"/>
          </reference>
        </references>
      </pivotArea>
    </format>
    <format dxfId="960">
      <pivotArea dataOnly="0" labelOnly="1" outline="0" fieldPosition="0">
        <references count="2">
          <reference field="1" count="1" selected="0">
            <x v="103"/>
          </reference>
          <reference field="2" count="1">
            <x v="116"/>
          </reference>
        </references>
      </pivotArea>
    </format>
    <format dxfId="959">
      <pivotArea dataOnly="0" labelOnly="1" outline="0" fieldPosition="0">
        <references count="2">
          <reference field="1" count="1" selected="0">
            <x v="104"/>
          </reference>
          <reference field="2" count="1">
            <x v="146"/>
          </reference>
        </references>
      </pivotArea>
    </format>
    <format dxfId="958">
      <pivotArea dataOnly="0" labelOnly="1" outline="0" fieldPosition="0">
        <references count="2">
          <reference field="1" count="1" selected="0">
            <x v="105"/>
          </reference>
          <reference field="2" count="1">
            <x v="120"/>
          </reference>
        </references>
      </pivotArea>
    </format>
    <format dxfId="957">
      <pivotArea dataOnly="0" labelOnly="1" outline="0" fieldPosition="0">
        <references count="2">
          <reference field="1" count="1" selected="0">
            <x v="106"/>
          </reference>
          <reference field="2" count="1">
            <x v="123"/>
          </reference>
        </references>
      </pivotArea>
    </format>
    <format dxfId="956">
      <pivotArea dataOnly="0" labelOnly="1" outline="0" fieldPosition="0">
        <references count="2">
          <reference field="1" count="1" selected="0">
            <x v="107"/>
          </reference>
          <reference field="2" count="1">
            <x v="122"/>
          </reference>
        </references>
      </pivotArea>
    </format>
    <format dxfId="955">
      <pivotArea dataOnly="0" labelOnly="1" outline="0" fieldPosition="0">
        <references count="2">
          <reference field="1" count="1" selected="0">
            <x v="108"/>
          </reference>
          <reference field="2" count="1">
            <x v="121"/>
          </reference>
        </references>
      </pivotArea>
    </format>
    <format dxfId="954">
      <pivotArea dataOnly="0" labelOnly="1" outline="0" fieldPosition="0">
        <references count="2">
          <reference field="1" count="1" selected="0">
            <x v="109"/>
          </reference>
          <reference field="2" count="1">
            <x v="119"/>
          </reference>
        </references>
      </pivotArea>
    </format>
    <format dxfId="953">
      <pivotArea dataOnly="0" labelOnly="1" outline="0" fieldPosition="0">
        <references count="2">
          <reference field="1" count="1" selected="0">
            <x v="110"/>
          </reference>
          <reference field="2" count="1">
            <x v="160"/>
          </reference>
        </references>
      </pivotArea>
    </format>
    <format dxfId="952">
      <pivotArea dataOnly="0" labelOnly="1" outline="0" fieldPosition="0">
        <references count="2">
          <reference field="1" count="1" selected="0">
            <x v="111"/>
          </reference>
          <reference field="2" count="1">
            <x v="117"/>
          </reference>
        </references>
      </pivotArea>
    </format>
    <format dxfId="951">
      <pivotArea dataOnly="0" labelOnly="1" outline="0" fieldPosition="0">
        <references count="2">
          <reference field="1" count="1" selected="0">
            <x v="112"/>
          </reference>
          <reference field="2" count="1">
            <x v="118"/>
          </reference>
        </references>
      </pivotArea>
    </format>
    <format dxfId="950">
      <pivotArea dataOnly="0" labelOnly="1" outline="0" fieldPosition="0">
        <references count="2">
          <reference field="1" count="1" selected="0">
            <x v="113"/>
          </reference>
          <reference field="2" count="1">
            <x v="125"/>
          </reference>
        </references>
      </pivotArea>
    </format>
    <format dxfId="949">
      <pivotArea dataOnly="0" labelOnly="1" outline="0" fieldPosition="0">
        <references count="2">
          <reference field="1" count="1" selected="0">
            <x v="114"/>
          </reference>
          <reference field="2" count="1">
            <x v="161"/>
          </reference>
        </references>
      </pivotArea>
    </format>
    <format dxfId="948">
      <pivotArea dataOnly="0" labelOnly="1" outline="0" fieldPosition="0">
        <references count="2">
          <reference field="1" count="1" selected="0">
            <x v="115"/>
          </reference>
          <reference field="2" count="1">
            <x v="124"/>
          </reference>
        </references>
      </pivotArea>
    </format>
    <format dxfId="947">
      <pivotArea dataOnly="0" labelOnly="1" outline="0" fieldPosition="0">
        <references count="2">
          <reference field="1" count="1" selected="0">
            <x v="116"/>
          </reference>
          <reference field="2" count="1">
            <x v="126"/>
          </reference>
        </references>
      </pivotArea>
    </format>
    <format dxfId="946">
      <pivotArea dataOnly="0" labelOnly="1" outline="0" fieldPosition="0">
        <references count="2">
          <reference field="1" count="1" selected="0">
            <x v="117"/>
          </reference>
          <reference field="2" count="1">
            <x v="82"/>
          </reference>
        </references>
      </pivotArea>
    </format>
    <format dxfId="945">
      <pivotArea dataOnly="0" labelOnly="1" outline="0" fieldPosition="0">
        <references count="2">
          <reference field="1" count="1" selected="0">
            <x v="118"/>
          </reference>
          <reference field="2" count="1">
            <x v="162"/>
          </reference>
        </references>
      </pivotArea>
    </format>
    <format dxfId="944">
      <pivotArea dataOnly="0" labelOnly="1" outline="0" fieldPosition="0">
        <references count="2">
          <reference field="1" count="1" selected="0">
            <x v="119"/>
          </reference>
          <reference field="2" count="1">
            <x v="135"/>
          </reference>
        </references>
      </pivotArea>
    </format>
    <format dxfId="943">
      <pivotArea dataOnly="0" labelOnly="1" outline="0" fieldPosition="0">
        <references count="2">
          <reference field="1" count="1" selected="0">
            <x v="120"/>
          </reference>
          <reference field="2" count="1">
            <x v="164"/>
          </reference>
        </references>
      </pivotArea>
    </format>
    <format dxfId="942">
      <pivotArea dataOnly="0" labelOnly="1" outline="0" fieldPosition="0">
        <references count="2">
          <reference field="1" count="1" selected="0">
            <x v="121"/>
          </reference>
          <reference field="2" count="1">
            <x v="129"/>
          </reference>
        </references>
      </pivotArea>
    </format>
    <format dxfId="941">
      <pivotArea dataOnly="0" labelOnly="1" outline="0" fieldPosition="0">
        <references count="2">
          <reference field="1" count="1" selected="0">
            <x v="122"/>
          </reference>
          <reference field="2" count="1">
            <x v="128"/>
          </reference>
        </references>
      </pivotArea>
    </format>
    <format dxfId="940">
      <pivotArea dataOnly="0" labelOnly="1" outline="0" fieldPosition="0">
        <references count="2">
          <reference field="1" count="1" selected="0">
            <x v="123"/>
          </reference>
          <reference field="2" count="1">
            <x v="131"/>
          </reference>
        </references>
      </pivotArea>
    </format>
    <format dxfId="939">
      <pivotArea dataOnly="0" labelOnly="1" outline="0" fieldPosition="0">
        <references count="2">
          <reference field="1" count="1" selected="0">
            <x v="124"/>
          </reference>
          <reference field="2" count="1">
            <x v="43"/>
          </reference>
        </references>
      </pivotArea>
    </format>
    <format dxfId="938">
      <pivotArea dataOnly="0" labelOnly="1" outline="0" fieldPosition="0">
        <references count="2">
          <reference field="1" count="1" selected="0">
            <x v="125"/>
          </reference>
          <reference field="2" count="1">
            <x v="42"/>
          </reference>
        </references>
      </pivotArea>
    </format>
    <format dxfId="937">
      <pivotArea dataOnly="0" labelOnly="1" outline="0" fieldPosition="0">
        <references count="2">
          <reference field="1" count="1" selected="0">
            <x v="126"/>
          </reference>
          <reference field="2" count="1">
            <x v="132"/>
          </reference>
        </references>
      </pivotArea>
    </format>
    <format dxfId="936">
      <pivotArea dataOnly="0" labelOnly="1" outline="0" fieldPosition="0">
        <references count="2">
          <reference field="1" count="1" selected="0">
            <x v="127"/>
          </reference>
          <reference field="2" count="1">
            <x v="163"/>
          </reference>
        </references>
      </pivotArea>
    </format>
    <format dxfId="935">
      <pivotArea dataOnly="0" labelOnly="1" outline="0" fieldPosition="0">
        <references count="2">
          <reference field="1" count="1" selected="0">
            <x v="128"/>
          </reference>
          <reference field="2" count="1">
            <x v="127"/>
          </reference>
        </references>
      </pivotArea>
    </format>
    <format dxfId="934">
      <pivotArea dataOnly="0" labelOnly="1" outline="0" fieldPosition="0">
        <references count="2">
          <reference field="1" count="1" selected="0">
            <x v="129"/>
          </reference>
          <reference field="2" count="1">
            <x v="137"/>
          </reference>
        </references>
      </pivotArea>
    </format>
    <format dxfId="933">
      <pivotArea dataOnly="0" labelOnly="1" outline="0" fieldPosition="0">
        <references count="2">
          <reference field="1" count="1" selected="0">
            <x v="130"/>
          </reference>
          <reference field="2" count="1">
            <x v="134"/>
          </reference>
        </references>
      </pivotArea>
    </format>
    <format dxfId="932">
      <pivotArea dataOnly="0" labelOnly="1" outline="0" fieldPosition="0">
        <references count="2">
          <reference field="1" count="1" selected="0">
            <x v="131"/>
          </reference>
          <reference field="2" count="1">
            <x v="136"/>
          </reference>
        </references>
      </pivotArea>
    </format>
    <format dxfId="931">
      <pivotArea dataOnly="0" labelOnly="1" outline="0" fieldPosition="0">
        <references count="2">
          <reference field="1" count="1" selected="0">
            <x v="132"/>
          </reference>
          <reference field="2" count="1">
            <x v="130"/>
          </reference>
        </references>
      </pivotArea>
    </format>
    <format dxfId="930">
      <pivotArea dataOnly="0" labelOnly="1" outline="0" fieldPosition="0">
        <references count="2">
          <reference field="1" count="1" selected="0">
            <x v="133"/>
          </reference>
          <reference field="2" count="1">
            <x v="5"/>
          </reference>
        </references>
      </pivotArea>
    </format>
    <format dxfId="929">
      <pivotArea dataOnly="0" labelOnly="1" outline="0" fieldPosition="0">
        <references count="2">
          <reference field="1" count="1" selected="0">
            <x v="134"/>
          </reference>
          <reference field="2" count="1">
            <x v="133"/>
          </reference>
        </references>
      </pivotArea>
    </format>
    <format dxfId="928">
      <pivotArea dataOnly="0" labelOnly="1" outline="0" fieldPosition="0">
        <references count="2">
          <reference field="1" count="1" selected="0">
            <x v="135"/>
          </reference>
          <reference field="2" count="1">
            <x v="78"/>
          </reference>
        </references>
      </pivotArea>
    </format>
    <format dxfId="927">
      <pivotArea dataOnly="0" labelOnly="1" outline="0" fieldPosition="0">
        <references count="2">
          <reference field="1" count="1" selected="0">
            <x v="136"/>
          </reference>
          <reference field="2" count="1">
            <x v="97"/>
          </reference>
        </references>
      </pivotArea>
    </format>
    <format dxfId="926">
      <pivotArea dataOnly="0" labelOnly="1" outline="0" fieldPosition="0">
        <references count="2">
          <reference field="1" count="1" selected="0">
            <x v="137"/>
          </reference>
          <reference field="2" count="1">
            <x v="44"/>
          </reference>
        </references>
      </pivotArea>
    </format>
    <format dxfId="925">
      <pivotArea dataOnly="0" labelOnly="1" outline="0" fieldPosition="0">
        <references count="2">
          <reference field="1" count="1" selected="0">
            <x v="138"/>
          </reference>
          <reference field="2" count="1">
            <x v="10"/>
          </reference>
        </references>
      </pivotArea>
    </format>
    <format dxfId="924">
      <pivotArea dataOnly="0" labelOnly="1" outline="0" fieldPosition="0">
        <references count="2">
          <reference field="1" count="1" selected="0">
            <x v="139"/>
          </reference>
          <reference field="2" count="1">
            <x v="140"/>
          </reference>
        </references>
      </pivotArea>
    </format>
    <format dxfId="923">
      <pivotArea dataOnly="0" labelOnly="1" outline="0" fieldPosition="0">
        <references count="2">
          <reference field="1" count="1" selected="0">
            <x v="140"/>
          </reference>
          <reference field="2" count="1">
            <x v="142"/>
          </reference>
        </references>
      </pivotArea>
    </format>
    <format dxfId="922">
      <pivotArea dataOnly="0" labelOnly="1" outline="0" fieldPosition="0">
        <references count="2">
          <reference field="1" count="1" selected="0">
            <x v="141"/>
          </reference>
          <reference field="2" count="1">
            <x v="45"/>
          </reference>
        </references>
      </pivotArea>
    </format>
    <format dxfId="921">
      <pivotArea dataOnly="0" labelOnly="1" outline="0" fieldPosition="0">
        <references count="2">
          <reference field="1" count="1" selected="0">
            <x v="142"/>
          </reference>
          <reference field="2" count="1">
            <x v="141"/>
          </reference>
        </references>
      </pivotArea>
    </format>
    <format dxfId="920">
      <pivotArea dataOnly="0" labelOnly="1" outline="0" fieldPosition="0">
        <references count="2">
          <reference field="1" count="1" selected="0">
            <x v="143"/>
          </reference>
          <reference field="2" count="1">
            <x v="36"/>
          </reference>
        </references>
      </pivotArea>
    </format>
    <format dxfId="919">
      <pivotArea dataOnly="0" labelOnly="1" outline="0" fieldPosition="0">
        <references count="2">
          <reference field="1" count="1" selected="0">
            <x v="144"/>
          </reference>
          <reference field="2" count="1">
            <x v="166"/>
          </reference>
        </references>
      </pivotArea>
    </format>
    <format dxfId="918">
      <pivotArea dataOnly="0" labelOnly="1" outline="0" fieldPosition="0">
        <references count="2">
          <reference field="1" count="1" selected="0">
            <x v="145"/>
          </reference>
          <reference field="2" count="1">
            <x v="147"/>
          </reference>
        </references>
      </pivotArea>
    </format>
    <format dxfId="917">
      <pivotArea dataOnly="0" labelOnly="1" outline="0" fieldPosition="0">
        <references count="2">
          <reference field="1" count="1" selected="0">
            <x v="146"/>
          </reference>
          <reference field="2" count="1">
            <x v="138"/>
          </reference>
        </references>
      </pivotArea>
    </format>
    <format dxfId="916">
      <pivotArea dataOnly="0" labelOnly="1" outline="0" fieldPosition="0">
        <references count="2">
          <reference field="1" count="1" selected="0">
            <x v="147"/>
          </reference>
          <reference field="2" count="1">
            <x v="27"/>
          </reference>
        </references>
      </pivotArea>
    </format>
    <format dxfId="915">
      <pivotArea dataOnly="0" labelOnly="1" outline="0" fieldPosition="0">
        <references count="2">
          <reference field="1" count="1" selected="0">
            <x v="148"/>
          </reference>
          <reference field="2" count="1">
            <x v="29"/>
          </reference>
        </references>
      </pivotArea>
    </format>
    <format dxfId="914">
      <pivotArea dataOnly="0" labelOnly="1" outline="0" fieldPosition="0">
        <references count="2">
          <reference field="1" count="1" selected="0">
            <x v="149"/>
          </reference>
          <reference field="2" count="1">
            <x v="31"/>
          </reference>
        </references>
      </pivotArea>
    </format>
    <format dxfId="913">
      <pivotArea dataOnly="0" labelOnly="1" outline="0" fieldPosition="0">
        <references count="2">
          <reference field="1" count="1" selected="0">
            <x v="150"/>
          </reference>
          <reference field="2" count="1">
            <x v="30"/>
          </reference>
        </references>
      </pivotArea>
    </format>
    <format dxfId="912">
      <pivotArea dataOnly="0" labelOnly="1" outline="0" fieldPosition="0">
        <references count="2">
          <reference field="1" count="1" selected="0">
            <x v="151"/>
          </reference>
          <reference field="2" count="1">
            <x v="33"/>
          </reference>
        </references>
      </pivotArea>
    </format>
    <format dxfId="911">
      <pivotArea dataOnly="0" labelOnly="1" outline="0" fieldPosition="0">
        <references count="2">
          <reference field="1" count="1" selected="0">
            <x v="152"/>
          </reference>
          <reference field="2" count="1">
            <x v="34"/>
          </reference>
        </references>
      </pivotArea>
    </format>
    <format dxfId="910">
      <pivotArea dataOnly="0" labelOnly="1" outline="0" fieldPosition="0">
        <references count="2">
          <reference field="1" count="1" selected="0">
            <x v="153"/>
          </reference>
          <reference field="2" count="1">
            <x v="32"/>
          </reference>
        </references>
      </pivotArea>
    </format>
    <format dxfId="909">
      <pivotArea dataOnly="0" labelOnly="1" outline="0" fieldPosition="0">
        <references count="2">
          <reference field="1" count="1" selected="0">
            <x v="154"/>
          </reference>
          <reference field="2" count="1">
            <x v="25"/>
          </reference>
        </references>
      </pivotArea>
    </format>
    <format dxfId="908">
      <pivotArea dataOnly="0" labelOnly="1" outline="0" fieldPosition="0">
        <references count="2">
          <reference field="1" count="1" selected="0">
            <x v="155"/>
          </reference>
          <reference field="2" count="1">
            <x v="49"/>
          </reference>
        </references>
      </pivotArea>
    </format>
    <format dxfId="907">
      <pivotArea dataOnly="0" labelOnly="1" outline="0" fieldPosition="0">
        <references count="2">
          <reference field="1" count="1" selected="0">
            <x v="156"/>
          </reference>
          <reference field="2" count="1">
            <x v="165"/>
          </reference>
        </references>
      </pivotArea>
    </format>
    <format dxfId="906">
      <pivotArea dataOnly="0" labelOnly="1" outline="0" fieldPosition="0">
        <references count="2">
          <reference field="1" count="1" selected="0">
            <x v="157"/>
          </reference>
          <reference field="2" count="1">
            <x v="143"/>
          </reference>
        </references>
      </pivotArea>
    </format>
    <format dxfId="905">
      <pivotArea dataOnly="0" labelOnly="1" outline="0" fieldPosition="0">
        <references count="2">
          <reference field="1" count="1" selected="0">
            <x v="158"/>
          </reference>
          <reference field="2" count="1">
            <x v="48"/>
          </reference>
        </references>
      </pivotArea>
    </format>
    <format dxfId="904">
      <pivotArea dataOnly="0" labelOnly="1" outline="0" fieldPosition="0">
        <references count="2">
          <reference field="1" count="1" selected="0">
            <x v="159"/>
          </reference>
          <reference field="2" count="1">
            <x v="139"/>
          </reference>
        </references>
      </pivotArea>
    </format>
    <format dxfId="903">
      <pivotArea dataOnly="0" labelOnly="1" outline="0" fieldPosition="0">
        <references count="2">
          <reference field="1" count="1" selected="0">
            <x v="160"/>
          </reference>
          <reference field="2" count="1">
            <x v="35"/>
          </reference>
        </references>
      </pivotArea>
    </format>
    <format dxfId="902">
      <pivotArea dataOnly="0" labelOnly="1" outline="0" fieldPosition="0">
        <references count="2">
          <reference field="1" count="1" selected="0">
            <x v="161"/>
          </reference>
          <reference field="2" count="1">
            <x v="58"/>
          </reference>
        </references>
      </pivotArea>
    </format>
    <format dxfId="901">
      <pivotArea dataOnly="0" labelOnly="1" outline="0" fieldPosition="0">
        <references count="2">
          <reference field="1" count="1" selected="0">
            <x v="162"/>
          </reference>
          <reference field="2" count="1">
            <x v="26"/>
          </reference>
        </references>
      </pivotArea>
    </format>
    <format dxfId="900">
      <pivotArea dataOnly="0" labelOnly="1" outline="0" fieldPosition="0">
        <references count="2">
          <reference field="1" count="1" selected="0">
            <x v="163"/>
          </reference>
          <reference field="2" count="1">
            <x v="28"/>
          </reference>
        </references>
      </pivotArea>
    </format>
    <format dxfId="899">
      <pivotArea dataOnly="0" labelOnly="1" outline="0" fieldPosition="0">
        <references count="2">
          <reference field="1" count="1" selected="0">
            <x v="164"/>
          </reference>
          <reference field="2" count="1">
            <x v="37"/>
          </reference>
        </references>
      </pivotArea>
    </format>
    <format dxfId="898">
      <pivotArea dataOnly="0" labelOnly="1" outline="0" fieldPosition="0">
        <references count="2">
          <reference field="1" count="1" selected="0">
            <x v="165"/>
          </reference>
          <reference field="2" count="1">
            <x v="50"/>
          </reference>
        </references>
      </pivotArea>
    </format>
    <format dxfId="897">
      <pivotArea dataOnly="0" labelOnly="1" outline="0" fieldPosition="0">
        <references count="2">
          <reference field="1" count="1" selected="0">
            <x v="166"/>
          </reference>
          <reference field="2" count="1">
            <x v="149"/>
          </reference>
        </references>
      </pivotArea>
    </format>
    <format dxfId="896">
      <pivotArea dataOnly="0" labelOnly="1" outline="0" fieldPosition="0">
        <references count="1">
          <reference field="11" count="0"/>
        </references>
      </pivotArea>
    </format>
    <format dxfId="895">
      <pivotArea dataOnly="0" labelOnly="1" grandCol="1" outline="0" fieldPosition="0"/>
    </format>
    <format dxfId="894">
      <pivotArea type="all" dataOnly="0" outline="0" fieldPosition="0"/>
    </format>
    <format dxfId="893">
      <pivotArea outline="0" collapsedLevelsAreSubtotals="1" fieldPosition="0"/>
    </format>
    <format dxfId="892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91">
      <pivotArea dataOnly="0" labelOnly="1" outline="0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90">
      <pivotArea dataOnly="0" labelOnly="1" outline="0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89">
      <pivotArea dataOnly="0" labelOnly="1" outline="0" fieldPosition="0">
        <references count="1">
          <reference field="1" count="17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888">
      <pivotArea dataOnly="0" labelOnly="1" grandRow="1" outline="0" fieldPosition="0"/>
    </format>
    <format dxfId="887">
      <pivotArea dataOnly="0" labelOnly="1" outline="0" fieldPosition="0">
        <references count="2">
          <reference field="1" count="1" selected="0">
            <x v="0"/>
          </reference>
          <reference field="2" count="1">
            <x v="2"/>
          </reference>
        </references>
      </pivotArea>
    </format>
    <format dxfId="886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885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884">
      <pivotArea dataOnly="0" labelOnly="1" outline="0" fieldPosition="0">
        <references count="2">
          <reference field="1" count="1" selected="0">
            <x v="3"/>
          </reference>
          <reference field="2" count="1">
            <x v="59"/>
          </reference>
        </references>
      </pivotArea>
    </format>
    <format dxfId="883">
      <pivotArea dataOnly="0" labelOnly="1" outline="0" fieldPosition="0">
        <references count="2">
          <reference field="1" count="1" selected="0">
            <x v="4"/>
          </reference>
          <reference field="2" count="1">
            <x v="0"/>
          </reference>
        </references>
      </pivotArea>
    </format>
    <format dxfId="882">
      <pivotArea dataOnly="0" labelOnly="1" outline="0" fieldPosition="0">
        <references count="2">
          <reference field="1" count="1" selected="0">
            <x v="5"/>
          </reference>
          <reference field="2" count="1">
            <x v="60"/>
          </reference>
        </references>
      </pivotArea>
    </format>
    <format dxfId="881">
      <pivotArea dataOnly="0" labelOnly="1" outline="0" fieldPosition="0">
        <references count="2">
          <reference field="1" count="1" selected="0">
            <x v="6"/>
          </reference>
          <reference field="2" count="1">
            <x v="12"/>
          </reference>
        </references>
      </pivotArea>
    </format>
    <format dxfId="880">
      <pivotArea dataOnly="0" labelOnly="1" outline="0" fieldPosition="0">
        <references count="2">
          <reference field="1" count="1" selected="0">
            <x v="7"/>
          </reference>
          <reference field="2" count="1">
            <x v="13"/>
          </reference>
        </references>
      </pivotArea>
    </format>
    <format dxfId="879">
      <pivotArea dataOnly="0" labelOnly="1" outline="0" fieldPosition="0">
        <references count="2">
          <reference field="1" count="1" selected="0">
            <x v="8"/>
          </reference>
          <reference field="2" count="1">
            <x v="61"/>
          </reference>
        </references>
      </pivotArea>
    </format>
    <format dxfId="878">
      <pivotArea dataOnly="0" labelOnly="1" outline="0" fieldPosition="0">
        <references count="2">
          <reference field="1" count="1" selected="0">
            <x v="9"/>
          </reference>
          <reference field="2" count="1">
            <x v="150"/>
          </reference>
        </references>
      </pivotArea>
    </format>
    <format dxfId="877">
      <pivotArea dataOnly="0" labelOnly="1" outline="0" fieldPosition="0">
        <references count="2">
          <reference field="1" count="1" selected="0">
            <x v="10"/>
          </reference>
          <reference field="2" count="1">
            <x v="151"/>
          </reference>
        </references>
      </pivotArea>
    </format>
    <format dxfId="876">
      <pivotArea dataOnly="0" labelOnly="1" outline="0" fieldPosition="0">
        <references count="2">
          <reference field="1" count="1" selected="0">
            <x v="11"/>
          </reference>
          <reference field="2" count="1">
            <x v="15"/>
          </reference>
        </references>
      </pivotArea>
    </format>
    <format dxfId="875">
      <pivotArea dataOnly="0" labelOnly="1" outline="0" fieldPosition="0">
        <references count="2">
          <reference field="1" count="1" selected="0">
            <x v="12"/>
          </reference>
          <reference field="2" count="1">
            <x v="63"/>
          </reference>
        </references>
      </pivotArea>
    </format>
    <format dxfId="874">
      <pivotArea dataOnly="0" labelOnly="1" outline="0" fieldPosition="0">
        <references count="2">
          <reference field="1" count="1" selected="0">
            <x v="13"/>
          </reference>
          <reference field="2" count="1">
            <x v="65"/>
          </reference>
        </references>
      </pivotArea>
    </format>
    <format dxfId="873">
      <pivotArea dataOnly="0" labelOnly="1" outline="0" fieldPosition="0">
        <references count="2">
          <reference field="1" count="1" selected="0">
            <x v="14"/>
          </reference>
          <reference field="2" count="1">
            <x v="64"/>
          </reference>
        </references>
      </pivotArea>
    </format>
    <format dxfId="872">
      <pivotArea dataOnly="0" labelOnly="1" outline="0" fieldPosition="0">
        <references count="2">
          <reference field="1" count="1" selected="0">
            <x v="15"/>
          </reference>
          <reference field="2" count="1">
            <x v="62"/>
          </reference>
        </references>
      </pivotArea>
    </format>
    <format dxfId="871">
      <pivotArea dataOnly="0" labelOnly="1" outline="0" fieldPosition="0">
        <references count="2">
          <reference field="1" count="1" selected="0">
            <x v="16"/>
          </reference>
          <reference field="2" count="1">
            <x v="14"/>
          </reference>
        </references>
      </pivotArea>
    </format>
    <format dxfId="870">
      <pivotArea dataOnly="0" labelOnly="1" outline="0" fieldPosition="0">
        <references count="2">
          <reference field="1" count="1" selected="0">
            <x v="17"/>
          </reference>
          <reference field="2" count="1">
            <x v="68"/>
          </reference>
        </references>
      </pivotArea>
    </format>
    <format dxfId="869">
      <pivotArea dataOnly="0" labelOnly="1" outline="0" fieldPosition="0">
        <references count="2">
          <reference field="1" count="1" selected="0">
            <x v="18"/>
          </reference>
          <reference field="2" count="1">
            <x v="66"/>
          </reference>
        </references>
      </pivotArea>
    </format>
    <format dxfId="868">
      <pivotArea dataOnly="0" labelOnly="1" outline="0" fieldPosition="0">
        <references count="2">
          <reference field="1" count="1" selected="0">
            <x v="19"/>
          </reference>
          <reference field="2" count="1">
            <x v="148"/>
          </reference>
        </references>
      </pivotArea>
    </format>
    <format dxfId="867">
      <pivotArea dataOnly="0" labelOnly="1" outline="0" fieldPosition="0">
        <references count="2">
          <reference field="1" count="1" selected="0">
            <x v="20"/>
          </reference>
          <reference field="2" count="1">
            <x v="6"/>
          </reference>
        </references>
      </pivotArea>
    </format>
    <format dxfId="866">
      <pivotArea dataOnly="0" labelOnly="1" outline="0" fieldPosition="0">
        <references count="2">
          <reference field="1" count="1" selected="0">
            <x v="21"/>
          </reference>
          <reference field="2" count="1">
            <x v="144"/>
          </reference>
        </references>
      </pivotArea>
    </format>
    <format dxfId="865">
      <pivotArea dataOnly="0" labelOnly="1" outline="0" fieldPosition="0">
        <references count="2">
          <reference field="1" count="1" selected="0">
            <x v="22"/>
          </reference>
          <reference field="2" count="1">
            <x v="67"/>
          </reference>
        </references>
      </pivotArea>
    </format>
    <format dxfId="864">
      <pivotArea dataOnly="0" labelOnly="1" outline="0" fieldPosition="0">
        <references count="2">
          <reference field="1" count="1" selected="0">
            <x v="23"/>
          </reference>
          <reference field="2" count="1">
            <x v="16"/>
          </reference>
        </references>
      </pivotArea>
    </format>
    <format dxfId="863">
      <pivotArea dataOnly="0" labelOnly="1" outline="0" fieldPosition="0">
        <references count="2">
          <reference field="1" count="1" selected="0">
            <x v="24"/>
          </reference>
          <reference field="2" count="1">
            <x v="18"/>
          </reference>
        </references>
      </pivotArea>
    </format>
    <format dxfId="862">
      <pivotArea dataOnly="0" labelOnly="1" outline="0" fieldPosition="0">
        <references count="2">
          <reference field="1" count="1" selected="0">
            <x v="25"/>
          </reference>
          <reference field="2" count="1">
            <x v="69"/>
          </reference>
        </references>
      </pivotArea>
    </format>
    <format dxfId="861">
      <pivotArea dataOnly="0" labelOnly="1" outline="0" fieldPosition="0">
        <references count="2">
          <reference field="1" count="1" selected="0">
            <x v="26"/>
          </reference>
          <reference field="2" count="1">
            <x v="38"/>
          </reference>
        </references>
      </pivotArea>
    </format>
    <format dxfId="860">
      <pivotArea dataOnly="0" labelOnly="1" outline="0" fieldPosition="0">
        <references count="2">
          <reference field="1" count="1" selected="0">
            <x v="27"/>
          </reference>
          <reference field="2" count="1">
            <x v="17"/>
          </reference>
        </references>
      </pivotArea>
    </format>
    <format dxfId="859">
      <pivotArea dataOnly="0" labelOnly="1" outline="0" fieldPosition="0">
        <references count="2">
          <reference field="1" count="1" selected="0">
            <x v="28"/>
          </reference>
          <reference field="2" count="1">
            <x v="70"/>
          </reference>
        </references>
      </pivotArea>
    </format>
    <format dxfId="858">
      <pivotArea dataOnly="0" labelOnly="1" outline="0" fieldPosition="0">
        <references count="2">
          <reference field="1" count="1" selected="0">
            <x v="29"/>
          </reference>
          <reference field="2" count="1">
            <x v="72"/>
          </reference>
        </references>
      </pivotArea>
    </format>
    <format dxfId="857">
      <pivotArea dataOnly="0" labelOnly="1" outline="0" fieldPosition="0">
        <references count="2">
          <reference field="1" count="1" selected="0">
            <x v="30"/>
          </reference>
          <reference field="2" count="1">
            <x v="71"/>
          </reference>
        </references>
      </pivotArea>
    </format>
    <format dxfId="856">
      <pivotArea dataOnly="0" labelOnly="1" outline="0" fieldPosition="0">
        <references count="2">
          <reference field="1" count="1" selected="0">
            <x v="31"/>
          </reference>
          <reference field="2" count="1">
            <x v="19"/>
          </reference>
        </references>
      </pivotArea>
    </format>
    <format dxfId="855">
      <pivotArea dataOnly="0" labelOnly="1" outline="0" fieldPosition="0">
        <references count="2">
          <reference field="1" count="1" selected="0">
            <x v="32"/>
          </reference>
          <reference field="2" count="1">
            <x v="73"/>
          </reference>
        </references>
      </pivotArea>
    </format>
    <format dxfId="854">
      <pivotArea dataOnly="0" labelOnly="1" outline="0" fieldPosition="0">
        <references count="2">
          <reference field="1" count="1" selected="0">
            <x v="33"/>
          </reference>
          <reference field="2" count="1">
            <x v="74"/>
          </reference>
        </references>
      </pivotArea>
    </format>
    <format dxfId="853">
      <pivotArea dataOnly="0" labelOnly="1" outline="0" fieldPosition="0">
        <references count="2">
          <reference field="1" count="1" selected="0">
            <x v="34"/>
          </reference>
          <reference field="2" count="1">
            <x v="152"/>
          </reference>
        </references>
      </pivotArea>
    </format>
    <format dxfId="852">
      <pivotArea dataOnly="0" labelOnly="1" outline="0" fieldPosition="0">
        <references count="2">
          <reference field="1" count="1" selected="0">
            <x v="35"/>
          </reference>
          <reference field="2" count="1">
            <x v="51"/>
          </reference>
        </references>
      </pivotArea>
    </format>
    <format dxfId="851">
      <pivotArea dataOnly="0" labelOnly="1" outline="0" fieldPosition="0">
        <references count="2">
          <reference field="1" count="1" selected="0">
            <x v="36"/>
          </reference>
          <reference field="2" count="1">
            <x v="80"/>
          </reference>
        </references>
      </pivotArea>
    </format>
    <format dxfId="850">
      <pivotArea dataOnly="0" labelOnly="1" outline="0" fieldPosition="0">
        <references count="2">
          <reference field="1" count="1" selected="0">
            <x v="37"/>
          </reference>
          <reference field="2" count="1">
            <x v="53"/>
          </reference>
        </references>
      </pivotArea>
    </format>
    <format dxfId="849">
      <pivotArea dataOnly="0" labelOnly="1" outline="0" fieldPosition="0">
        <references count="2">
          <reference field="1" count="1" selected="0">
            <x v="38"/>
          </reference>
          <reference field="2" count="1">
            <x v="57"/>
          </reference>
        </references>
      </pivotArea>
    </format>
    <format dxfId="848">
      <pivotArea dataOnly="0" labelOnly="1" outline="0" fieldPosition="0">
        <references count="2">
          <reference field="1" count="1" selected="0">
            <x v="39"/>
          </reference>
          <reference field="2" count="1">
            <x v="75"/>
          </reference>
        </references>
      </pivotArea>
    </format>
    <format dxfId="847">
      <pivotArea dataOnly="0" labelOnly="1" outline="0" fieldPosition="0">
        <references count="2">
          <reference field="1" count="1" selected="0">
            <x v="40"/>
          </reference>
          <reference field="2" count="1">
            <x v="76"/>
          </reference>
        </references>
      </pivotArea>
    </format>
    <format dxfId="846">
      <pivotArea dataOnly="0" labelOnly="1" outline="0" fieldPosition="0">
        <references count="2">
          <reference field="1" count="1" selected="0">
            <x v="41"/>
          </reference>
          <reference field="2" count="1">
            <x v="56"/>
          </reference>
        </references>
      </pivotArea>
    </format>
    <format dxfId="845">
      <pivotArea dataOnly="0" labelOnly="1" outline="0" fieldPosition="0">
        <references count="2">
          <reference field="1" count="1" selected="0">
            <x v="42"/>
          </reference>
          <reference field="2" count="1">
            <x v="77"/>
          </reference>
        </references>
      </pivotArea>
    </format>
    <format dxfId="844">
      <pivotArea dataOnly="0" labelOnly="1" outline="0" fieldPosition="0">
        <references count="2">
          <reference field="1" count="1" selected="0">
            <x v="43"/>
          </reference>
          <reference field="2" count="1">
            <x v="81"/>
          </reference>
        </references>
      </pivotArea>
    </format>
    <format dxfId="843">
      <pivotArea dataOnly="0" labelOnly="1" outline="0" fieldPosition="0">
        <references count="2">
          <reference field="1" count="1" selected="0">
            <x v="44"/>
          </reference>
          <reference field="2" count="1">
            <x v="52"/>
          </reference>
        </references>
      </pivotArea>
    </format>
    <format dxfId="842">
      <pivotArea dataOnly="0" labelOnly="1" outline="0" fieldPosition="0">
        <references count="2">
          <reference field="1" count="1" selected="0">
            <x v="45"/>
          </reference>
          <reference field="2" count="1">
            <x v="46"/>
          </reference>
        </references>
      </pivotArea>
    </format>
    <format dxfId="841">
      <pivotArea dataOnly="0" labelOnly="1" outline="0" fieldPosition="0">
        <references count="2">
          <reference field="1" count="1" selected="0">
            <x v="46"/>
          </reference>
          <reference field="2" count="1">
            <x v="55"/>
          </reference>
        </references>
      </pivotArea>
    </format>
    <format dxfId="840">
      <pivotArea dataOnly="0" labelOnly="1" outline="0" fieldPosition="0">
        <references count="2">
          <reference field="1" count="1" selected="0">
            <x v="47"/>
          </reference>
          <reference field="2" count="1">
            <x v="145"/>
          </reference>
        </references>
      </pivotArea>
    </format>
    <format dxfId="839">
      <pivotArea dataOnly="0" labelOnly="1" outline="0" fieldPosition="0">
        <references count="2">
          <reference field="1" count="1" selected="0">
            <x v="48"/>
          </reference>
          <reference field="2" count="1">
            <x v="79"/>
          </reference>
        </references>
      </pivotArea>
    </format>
    <format dxfId="838">
      <pivotArea dataOnly="0" labelOnly="1" outline="0" fieldPosition="0">
        <references count="2">
          <reference field="1" count="1" selected="0">
            <x v="49"/>
          </reference>
          <reference field="2" count="1">
            <x v="54"/>
          </reference>
        </references>
      </pivotArea>
    </format>
    <format dxfId="837">
      <pivotArea dataOnly="0" labelOnly="1" outline="0" fieldPosition="0">
        <references count="2">
          <reference field="1" count="1" selected="0">
            <x v="50"/>
          </reference>
          <reference field="2" count="1">
            <x v="83"/>
          </reference>
        </references>
      </pivotArea>
    </format>
    <format dxfId="836">
      <pivotArea dataOnly="0" labelOnly="1" outline="0" fieldPosition="0">
        <references count="2">
          <reference field="1" count="1" selected="0">
            <x v="51"/>
          </reference>
          <reference field="2" count="1">
            <x v="84"/>
          </reference>
        </references>
      </pivotArea>
    </format>
    <format dxfId="835">
      <pivotArea dataOnly="0" labelOnly="1" outline="0" fieldPosition="0">
        <references count="2">
          <reference field="1" count="1" selected="0">
            <x v="52"/>
          </reference>
          <reference field="2" count="1">
            <x v="153"/>
          </reference>
        </references>
      </pivotArea>
    </format>
    <format dxfId="834">
      <pivotArea dataOnly="0" labelOnly="1" outline="0" fieldPosition="0">
        <references count="2">
          <reference field="1" count="1" selected="0">
            <x v="53"/>
          </reference>
          <reference field="2" count="1">
            <x v="85"/>
          </reference>
        </references>
      </pivotArea>
    </format>
    <format dxfId="833">
      <pivotArea dataOnly="0" labelOnly="1" outline="0" fieldPosition="0">
        <references count="2">
          <reference field="1" count="1" selected="0">
            <x v="54"/>
          </reference>
          <reference field="2" count="1">
            <x v="89"/>
          </reference>
        </references>
      </pivotArea>
    </format>
    <format dxfId="832">
      <pivotArea dataOnly="0" labelOnly="1" outline="0" fieldPosition="0">
        <references count="2">
          <reference field="1" count="1" selected="0">
            <x v="55"/>
          </reference>
          <reference field="2" count="1">
            <x v="87"/>
          </reference>
        </references>
      </pivotArea>
    </format>
    <format dxfId="831">
      <pivotArea dataOnly="0" labelOnly="1" outline="0" fieldPosition="0">
        <references count="2">
          <reference field="1" count="1" selected="0">
            <x v="56"/>
          </reference>
          <reference field="2" count="1">
            <x v="86"/>
          </reference>
        </references>
      </pivotArea>
    </format>
    <format dxfId="830">
      <pivotArea dataOnly="0" labelOnly="1" outline="0" fieldPosition="0">
        <references count="2">
          <reference field="1" count="1" selected="0">
            <x v="57"/>
          </reference>
          <reference field="2" count="1">
            <x v="4"/>
          </reference>
        </references>
      </pivotArea>
    </format>
    <format dxfId="829">
      <pivotArea dataOnly="0" labelOnly="1" outline="0" fieldPosition="0">
        <references count="2">
          <reference field="1" count="1" selected="0">
            <x v="58"/>
          </reference>
          <reference field="2" count="1">
            <x v="8"/>
          </reference>
        </references>
      </pivotArea>
    </format>
    <format dxfId="828">
      <pivotArea dataOnly="0" labelOnly="1" outline="0" fieldPosition="0">
        <references count="2">
          <reference field="1" count="1" selected="0">
            <x v="59"/>
          </reference>
          <reference field="2" count="1">
            <x v="88"/>
          </reference>
        </references>
      </pivotArea>
    </format>
    <format dxfId="827">
      <pivotArea dataOnly="0" labelOnly="1" outline="0" fieldPosition="0">
        <references count="2">
          <reference field="1" count="1" selected="0">
            <x v="60"/>
          </reference>
          <reference field="2" count="1">
            <x v="94"/>
          </reference>
        </references>
      </pivotArea>
    </format>
    <format dxfId="826">
      <pivotArea dataOnly="0" labelOnly="1" outline="0" fieldPosition="0">
        <references count="2">
          <reference field="1" count="1" selected="0">
            <x v="61"/>
          </reference>
          <reference field="2" count="1">
            <x v="98"/>
          </reference>
        </references>
      </pivotArea>
    </format>
    <format dxfId="825">
      <pivotArea dataOnly="0" labelOnly="1" outline="0" fieldPosition="0">
        <references count="2">
          <reference field="1" count="1" selected="0">
            <x v="62"/>
          </reference>
          <reference field="2" count="1">
            <x v="91"/>
          </reference>
        </references>
      </pivotArea>
    </format>
    <format dxfId="824">
      <pivotArea dataOnly="0" labelOnly="1" outline="0" fieldPosition="0">
        <references count="2">
          <reference field="1" count="1" selected="0">
            <x v="63"/>
          </reference>
          <reference field="2" count="1">
            <x v="93"/>
          </reference>
        </references>
      </pivotArea>
    </format>
    <format dxfId="823">
      <pivotArea dataOnly="0" labelOnly="1" outline="0" fieldPosition="0">
        <references count="2">
          <reference field="1" count="1" selected="0">
            <x v="64"/>
          </reference>
          <reference field="2" count="1">
            <x v="95"/>
          </reference>
        </references>
      </pivotArea>
    </format>
    <format dxfId="822">
      <pivotArea dataOnly="0" labelOnly="1" outline="0" fieldPosition="0">
        <references count="2">
          <reference field="1" count="1" selected="0">
            <x v="65"/>
          </reference>
          <reference field="2" count="1">
            <x v="92"/>
          </reference>
        </references>
      </pivotArea>
    </format>
    <format dxfId="821">
      <pivotArea dataOnly="0" labelOnly="1" outline="0" fieldPosition="0">
        <references count="2">
          <reference field="1" count="1" selected="0">
            <x v="66"/>
          </reference>
          <reference field="2" count="1">
            <x v="90"/>
          </reference>
        </references>
      </pivotArea>
    </format>
    <format dxfId="820">
      <pivotArea dataOnly="0" labelOnly="1" outline="0" fieldPosition="0">
        <references count="2">
          <reference field="1" count="1" selected="0">
            <x v="67"/>
          </reference>
          <reference field="2" count="1">
            <x v="96"/>
          </reference>
        </references>
      </pivotArea>
    </format>
    <format dxfId="819">
      <pivotArea dataOnly="0" labelOnly="1" outline="0" fieldPosition="0">
        <references count="2">
          <reference field="1" count="1" selected="0">
            <x v="68"/>
          </reference>
          <reference field="2" count="1">
            <x v="154"/>
          </reference>
        </references>
      </pivotArea>
    </format>
    <format dxfId="818">
      <pivotArea dataOnly="0" labelOnly="1" outline="0" fieldPosition="0">
        <references count="2">
          <reference field="1" count="1" selected="0">
            <x v="69"/>
          </reference>
          <reference field="2" count="1">
            <x v="7"/>
          </reference>
        </references>
      </pivotArea>
    </format>
    <format dxfId="817">
      <pivotArea dataOnly="0" labelOnly="1" outline="0" fieldPosition="0">
        <references count="2">
          <reference field="1" count="1" selected="0">
            <x v="70"/>
          </reference>
          <reference field="2" count="1">
            <x v="101"/>
          </reference>
        </references>
      </pivotArea>
    </format>
    <format dxfId="816">
      <pivotArea dataOnly="0" labelOnly="1" outline="0" fieldPosition="0">
        <references count="2">
          <reference field="1" count="1" selected="0">
            <x v="71"/>
          </reference>
          <reference field="2" count="1">
            <x v="109"/>
          </reference>
        </references>
      </pivotArea>
    </format>
    <format dxfId="815">
      <pivotArea dataOnly="0" labelOnly="1" outline="0" fieldPosition="0">
        <references count="2">
          <reference field="1" count="1" selected="0">
            <x v="72"/>
          </reference>
          <reference field="2" count="1">
            <x v="99"/>
          </reference>
        </references>
      </pivotArea>
    </format>
    <format dxfId="814">
      <pivotArea dataOnly="0" labelOnly="1" outline="0" fieldPosition="0">
        <references count="2">
          <reference field="1" count="1" selected="0">
            <x v="73"/>
          </reference>
          <reference field="2" count="1">
            <x v="104"/>
          </reference>
        </references>
      </pivotArea>
    </format>
    <format dxfId="813">
      <pivotArea dataOnly="0" labelOnly="1" outline="0" fieldPosition="0">
        <references count="2">
          <reference field="1" count="1" selected="0">
            <x v="74"/>
          </reference>
          <reference field="2" count="1">
            <x v="102"/>
          </reference>
        </references>
      </pivotArea>
    </format>
    <format dxfId="812">
      <pivotArea dataOnly="0" labelOnly="1" outline="0" fieldPosition="0">
        <references count="2">
          <reference field="1" count="1" selected="0">
            <x v="75"/>
          </reference>
          <reference field="2" count="1">
            <x v="100"/>
          </reference>
        </references>
      </pivotArea>
    </format>
    <format dxfId="811">
      <pivotArea dataOnly="0" labelOnly="1" outline="0" fieldPosition="0">
        <references count="2">
          <reference field="1" count="1" selected="0">
            <x v="76"/>
          </reference>
          <reference field="2" count="1">
            <x v="21"/>
          </reference>
        </references>
      </pivotArea>
    </format>
    <format dxfId="810">
      <pivotArea dataOnly="0" labelOnly="1" outline="0" fieldPosition="0">
        <references count="2">
          <reference field="1" count="1" selected="0">
            <x v="77"/>
          </reference>
          <reference field="2" count="1">
            <x v="103"/>
          </reference>
        </references>
      </pivotArea>
    </format>
    <format dxfId="809">
      <pivotArea dataOnly="0" labelOnly="1" outline="0" fieldPosition="0">
        <references count="2">
          <reference field="1" count="1" selected="0">
            <x v="78"/>
          </reference>
          <reference field="2" count="1">
            <x v="20"/>
          </reference>
        </references>
      </pivotArea>
    </format>
    <format dxfId="808">
      <pivotArea dataOnly="0" labelOnly="1" outline="0" fieldPosition="0">
        <references count="2">
          <reference field="1" count="1" selected="0">
            <x v="79"/>
          </reference>
          <reference field="2" count="1">
            <x v="155"/>
          </reference>
        </references>
      </pivotArea>
    </format>
    <format dxfId="807">
      <pivotArea dataOnly="0" labelOnly="1" outline="0" fieldPosition="0">
        <references count="2">
          <reference field="1" count="1" selected="0">
            <x v="80"/>
          </reference>
          <reference field="2" count="1">
            <x v="47"/>
          </reference>
        </references>
      </pivotArea>
    </format>
    <format dxfId="806">
      <pivotArea dataOnly="0" labelOnly="1" outline="0" fieldPosition="0">
        <references count="2">
          <reference field="1" count="1" selected="0">
            <x v="81"/>
          </reference>
          <reference field="2" count="1">
            <x v="105"/>
          </reference>
        </references>
      </pivotArea>
    </format>
    <format dxfId="805">
      <pivotArea dataOnly="0" labelOnly="1" outline="0" fieldPosition="0">
        <references count="2">
          <reference field="1" count="1" selected="0">
            <x v="82"/>
          </reference>
          <reference field="2" count="1">
            <x v="22"/>
          </reference>
        </references>
      </pivotArea>
    </format>
    <format dxfId="804">
      <pivotArea dataOnly="0" labelOnly="1" outline="0" fieldPosition="0">
        <references count="2">
          <reference field="1" count="1" selected="0">
            <x v="83"/>
          </reference>
          <reference field="2" count="1">
            <x v="9"/>
          </reference>
        </references>
      </pivotArea>
    </format>
    <format dxfId="803">
      <pivotArea dataOnly="0" labelOnly="1" outline="0" fieldPosition="0">
        <references count="2">
          <reference field="1" count="1" selected="0">
            <x v="84"/>
          </reference>
          <reference field="2" count="1">
            <x v="108"/>
          </reference>
        </references>
      </pivotArea>
    </format>
    <format dxfId="802">
      <pivotArea dataOnly="0" labelOnly="1" outline="0" fieldPosition="0">
        <references count="2">
          <reference field="1" count="1" selected="0">
            <x v="85"/>
          </reference>
          <reference field="2" count="1">
            <x v="106"/>
          </reference>
        </references>
      </pivotArea>
    </format>
    <format dxfId="801">
      <pivotArea dataOnly="0" labelOnly="1" outline="0" fieldPosition="0">
        <references count="2">
          <reference field="1" count="1" selected="0">
            <x v="86"/>
          </reference>
          <reference field="2" count="1">
            <x v="107"/>
          </reference>
        </references>
      </pivotArea>
    </format>
    <format dxfId="800">
      <pivotArea dataOnly="0" labelOnly="1" outline="0" fieldPosition="0">
        <references count="2">
          <reference field="1" count="1" selected="0">
            <x v="87"/>
          </reference>
          <reference field="2" count="1">
            <x v="39"/>
          </reference>
        </references>
      </pivotArea>
    </format>
    <format dxfId="799">
      <pivotArea dataOnly="0" labelOnly="1" outline="0" fieldPosition="0">
        <references count="2">
          <reference field="1" count="1" selected="0">
            <x v="88"/>
          </reference>
          <reference field="2" count="1">
            <x v="110"/>
          </reference>
        </references>
      </pivotArea>
    </format>
    <format dxfId="798">
      <pivotArea dataOnly="0" labelOnly="1" outline="0" fieldPosition="0">
        <references count="2">
          <reference field="1" count="1" selected="0">
            <x v="89"/>
          </reference>
          <reference field="2" count="1">
            <x v="111"/>
          </reference>
        </references>
      </pivotArea>
    </format>
    <format dxfId="797">
      <pivotArea dataOnly="0" labelOnly="1" outline="0" fieldPosition="0">
        <references count="2">
          <reference field="1" count="1" selected="0">
            <x v="90"/>
          </reference>
          <reference field="2" count="1">
            <x v="112"/>
          </reference>
        </references>
      </pivotArea>
    </format>
    <format dxfId="796">
      <pivotArea dataOnly="0" labelOnly="1" outline="0" fieldPosition="0">
        <references count="2">
          <reference field="1" count="1" selected="0">
            <x v="91"/>
          </reference>
          <reference field="2" count="1">
            <x v="41"/>
          </reference>
        </references>
      </pivotArea>
    </format>
    <format dxfId="795">
      <pivotArea dataOnly="0" labelOnly="1" outline="0" fieldPosition="0">
        <references count="2">
          <reference field="1" count="1" selected="0">
            <x v="92"/>
          </reference>
          <reference field="2" count="1">
            <x v="23"/>
          </reference>
        </references>
      </pivotArea>
    </format>
    <format dxfId="794">
      <pivotArea dataOnly="0" labelOnly="1" outline="0" fieldPosition="0">
        <references count="2">
          <reference field="1" count="1" selected="0">
            <x v="93"/>
          </reference>
          <reference field="2" count="1">
            <x v="40"/>
          </reference>
        </references>
      </pivotArea>
    </format>
    <format dxfId="793">
      <pivotArea dataOnly="0" labelOnly="1" outline="0" fieldPosition="0">
        <references count="2">
          <reference field="1" count="1" selected="0">
            <x v="94"/>
          </reference>
          <reference field="2" count="1">
            <x v="156"/>
          </reference>
        </references>
      </pivotArea>
    </format>
    <format dxfId="792">
      <pivotArea dataOnly="0" labelOnly="1" outline="0" fieldPosition="0">
        <references count="2">
          <reference field="1" count="1" selected="0">
            <x v="95"/>
          </reference>
          <reference field="2" count="1">
            <x v="115"/>
          </reference>
        </references>
      </pivotArea>
    </format>
    <format dxfId="791">
      <pivotArea dataOnly="0" labelOnly="1" outline="0" fieldPosition="0">
        <references count="2">
          <reference field="1" count="1" selected="0">
            <x v="96"/>
          </reference>
          <reference field="2" count="1">
            <x v="113"/>
          </reference>
        </references>
      </pivotArea>
    </format>
    <format dxfId="790">
      <pivotArea dataOnly="0" labelOnly="1" outline="0" fieldPosition="0">
        <references count="2">
          <reference field="1" count="1" selected="0">
            <x v="97"/>
          </reference>
          <reference field="2" count="1">
            <x v="3"/>
          </reference>
        </references>
      </pivotArea>
    </format>
    <format dxfId="789">
      <pivotArea dataOnly="0" labelOnly="1" outline="0" fieldPosition="0">
        <references count="2">
          <reference field="1" count="1" selected="0">
            <x v="98"/>
          </reference>
          <reference field="2" count="1">
            <x v="114"/>
          </reference>
        </references>
      </pivotArea>
    </format>
    <format dxfId="788">
      <pivotArea dataOnly="0" labelOnly="1" outline="0" fieldPosition="0">
        <references count="2">
          <reference field="1" count="1" selected="0">
            <x v="99"/>
          </reference>
          <reference field="2" count="1">
            <x v="157"/>
          </reference>
        </references>
      </pivotArea>
    </format>
    <format dxfId="787">
      <pivotArea dataOnly="0" labelOnly="1" outline="0" fieldPosition="0">
        <references count="2">
          <reference field="1" count="1" selected="0">
            <x v="100"/>
          </reference>
          <reference field="2" count="1">
            <x v="158"/>
          </reference>
        </references>
      </pivotArea>
    </format>
    <format dxfId="786">
      <pivotArea dataOnly="0" labelOnly="1" outline="0" fieldPosition="0">
        <references count="2">
          <reference field="1" count="1" selected="0">
            <x v="101"/>
          </reference>
          <reference field="2" count="1">
            <x v="159"/>
          </reference>
        </references>
      </pivotArea>
    </format>
    <format dxfId="785">
      <pivotArea dataOnly="0" labelOnly="1" outline="0" fieldPosition="0">
        <references count="2">
          <reference field="1" count="1" selected="0">
            <x v="102"/>
          </reference>
          <reference field="2" count="1">
            <x v="24"/>
          </reference>
        </references>
      </pivotArea>
    </format>
    <format dxfId="784">
      <pivotArea dataOnly="0" labelOnly="1" outline="0" fieldPosition="0">
        <references count="2">
          <reference field="1" count="1" selected="0">
            <x v="103"/>
          </reference>
          <reference field="2" count="1">
            <x v="116"/>
          </reference>
        </references>
      </pivotArea>
    </format>
    <format dxfId="783">
      <pivotArea dataOnly="0" labelOnly="1" outline="0" fieldPosition="0">
        <references count="2">
          <reference field="1" count="1" selected="0">
            <x v="104"/>
          </reference>
          <reference field="2" count="1">
            <x v="146"/>
          </reference>
        </references>
      </pivotArea>
    </format>
    <format dxfId="782">
      <pivotArea dataOnly="0" labelOnly="1" outline="0" fieldPosition="0">
        <references count="2">
          <reference field="1" count="1" selected="0">
            <x v="105"/>
          </reference>
          <reference field="2" count="1">
            <x v="120"/>
          </reference>
        </references>
      </pivotArea>
    </format>
    <format dxfId="781">
      <pivotArea dataOnly="0" labelOnly="1" outline="0" fieldPosition="0">
        <references count="2">
          <reference field="1" count="1" selected="0">
            <x v="106"/>
          </reference>
          <reference field="2" count="1">
            <x v="123"/>
          </reference>
        </references>
      </pivotArea>
    </format>
    <format dxfId="780">
      <pivotArea dataOnly="0" labelOnly="1" outline="0" fieldPosition="0">
        <references count="2">
          <reference field="1" count="1" selected="0">
            <x v="107"/>
          </reference>
          <reference field="2" count="1">
            <x v="122"/>
          </reference>
        </references>
      </pivotArea>
    </format>
    <format dxfId="779">
      <pivotArea dataOnly="0" labelOnly="1" outline="0" fieldPosition="0">
        <references count="2">
          <reference field="1" count="1" selected="0">
            <x v="108"/>
          </reference>
          <reference field="2" count="1">
            <x v="121"/>
          </reference>
        </references>
      </pivotArea>
    </format>
    <format dxfId="778">
      <pivotArea dataOnly="0" labelOnly="1" outline="0" fieldPosition="0">
        <references count="2">
          <reference field="1" count="1" selected="0">
            <x v="109"/>
          </reference>
          <reference field="2" count="1">
            <x v="119"/>
          </reference>
        </references>
      </pivotArea>
    </format>
    <format dxfId="777">
      <pivotArea dataOnly="0" labelOnly="1" outline="0" fieldPosition="0">
        <references count="2">
          <reference field="1" count="1" selected="0">
            <x v="110"/>
          </reference>
          <reference field="2" count="1">
            <x v="160"/>
          </reference>
        </references>
      </pivotArea>
    </format>
    <format dxfId="776">
      <pivotArea dataOnly="0" labelOnly="1" outline="0" fieldPosition="0">
        <references count="2">
          <reference field="1" count="1" selected="0">
            <x v="111"/>
          </reference>
          <reference field="2" count="1">
            <x v="117"/>
          </reference>
        </references>
      </pivotArea>
    </format>
    <format dxfId="775">
      <pivotArea dataOnly="0" labelOnly="1" outline="0" fieldPosition="0">
        <references count="2">
          <reference field="1" count="1" selected="0">
            <x v="112"/>
          </reference>
          <reference field="2" count="1">
            <x v="118"/>
          </reference>
        </references>
      </pivotArea>
    </format>
    <format dxfId="774">
      <pivotArea dataOnly="0" labelOnly="1" outline="0" fieldPosition="0">
        <references count="2">
          <reference field="1" count="1" selected="0">
            <x v="113"/>
          </reference>
          <reference field="2" count="1">
            <x v="125"/>
          </reference>
        </references>
      </pivotArea>
    </format>
    <format dxfId="773">
      <pivotArea dataOnly="0" labelOnly="1" outline="0" fieldPosition="0">
        <references count="2">
          <reference field="1" count="1" selected="0">
            <x v="114"/>
          </reference>
          <reference field="2" count="1">
            <x v="161"/>
          </reference>
        </references>
      </pivotArea>
    </format>
    <format dxfId="772">
      <pivotArea dataOnly="0" labelOnly="1" outline="0" fieldPosition="0">
        <references count="2">
          <reference field="1" count="1" selected="0">
            <x v="115"/>
          </reference>
          <reference field="2" count="1">
            <x v="124"/>
          </reference>
        </references>
      </pivotArea>
    </format>
    <format dxfId="771">
      <pivotArea dataOnly="0" labelOnly="1" outline="0" fieldPosition="0">
        <references count="2">
          <reference field="1" count="1" selected="0">
            <x v="116"/>
          </reference>
          <reference field="2" count="1">
            <x v="126"/>
          </reference>
        </references>
      </pivotArea>
    </format>
    <format dxfId="770">
      <pivotArea dataOnly="0" labelOnly="1" outline="0" fieldPosition="0">
        <references count="2">
          <reference field="1" count="1" selected="0">
            <x v="117"/>
          </reference>
          <reference field="2" count="1">
            <x v="82"/>
          </reference>
        </references>
      </pivotArea>
    </format>
    <format dxfId="769">
      <pivotArea dataOnly="0" labelOnly="1" outline="0" fieldPosition="0">
        <references count="2">
          <reference field="1" count="1" selected="0">
            <x v="118"/>
          </reference>
          <reference field="2" count="1">
            <x v="162"/>
          </reference>
        </references>
      </pivotArea>
    </format>
    <format dxfId="768">
      <pivotArea dataOnly="0" labelOnly="1" outline="0" fieldPosition="0">
        <references count="2">
          <reference field="1" count="1" selected="0">
            <x v="119"/>
          </reference>
          <reference field="2" count="1">
            <x v="135"/>
          </reference>
        </references>
      </pivotArea>
    </format>
    <format dxfId="767">
      <pivotArea dataOnly="0" labelOnly="1" outline="0" fieldPosition="0">
        <references count="2">
          <reference field="1" count="1" selected="0">
            <x v="120"/>
          </reference>
          <reference field="2" count="1">
            <x v="164"/>
          </reference>
        </references>
      </pivotArea>
    </format>
    <format dxfId="766">
      <pivotArea dataOnly="0" labelOnly="1" outline="0" fieldPosition="0">
        <references count="2">
          <reference field="1" count="1" selected="0">
            <x v="121"/>
          </reference>
          <reference field="2" count="1">
            <x v="129"/>
          </reference>
        </references>
      </pivotArea>
    </format>
    <format dxfId="765">
      <pivotArea dataOnly="0" labelOnly="1" outline="0" fieldPosition="0">
        <references count="2">
          <reference field="1" count="1" selected="0">
            <x v="122"/>
          </reference>
          <reference field="2" count="1">
            <x v="128"/>
          </reference>
        </references>
      </pivotArea>
    </format>
    <format dxfId="764">
      <pivotArea dataOnly="0" labelOnly="1" outline="0" fieldPosition="0">
        <references count="2">
          <reference field="1" count="1" selected="0">
            <x v="123"/>
          </reference>
          <reference field="2" count="1">
            <x v="131"/>
          </reference>
        </references>
      </pivotArea>
    </format>
    <format dxfId="763">
      <pivotArea dataOnly="0" labelOnly="1" outline="0" fieldPosition="0">
        <references count="2">
          <reference field="1" count="1" selected="0">
            <x v="124"/>
          </reference>
          <reference field="2" count="1">
            <x v="43"/>
          </reference>
        </references>
      </pivotArea>
    </format>
    <format dxfId="762">
      <pivotArea dataOnly="0" labelOnly="1" outline="0" fieldPosition="0">
        <references count="2">
          <reference field="1" count="1" selected="0">
            <x v="125"/>
          </reference>
          <reference field="2" count="1">
            <x v="42"/>
          </reference>
        </references>
      </pivotArea>
    </format>
    <format dxfId="761">
      <pivotArea dataOnly="0" labelOnly="1" outline="0" fieldPosition="0">
        <references count="2">
          <reference field="1" count="1" selected="0">
            <x v="126"/>
          </reference>
          <reference field="2" count="1">
            <x v="132"/>
          </reference>
        </references>
      </pivotArea>
    </format>
    <format dxfId="760">
      <pivotArea dataOnly="0" labelOnly="1" outline="0" fieldPosition="0">
        <references count="2">
          <reference field="1" count="1" selected="0">
            <x v="127"/>
          </reference>
          <reference field="2" count="1">
            <x v="163"/>
          </reference>
        </references>
      </pivotArea>
    </format>
    <format dxfId="759">
      <pivotArea dataOnly="0" labelOnly="1" outline="0" fieldPosition="0">
        <references count="2">
          <reference field="1" count="1" selected="0">
            <x v="128"/>
          </reference>
          <reference field="2" count="1">
            <x v="127"/>
          </reference>
        </references>
      </pivotArea>
    </format>
    <format dxfId="758">
      <pivotArea dataOnly="0" labelOnly="1" outline="0" fieldPosition="0">
        <references count="2">
          <reference field="1" count="1" selected="0">
            <x v="129"/>
          </reference>
          <reference field="2" count="1">
            <x v="137"/>
          </reference>
        </references>
      </pivotArea>
    </format>
    <format dxfId="757">
      <pivotArea dataOnly="0" labelOnly="1" outline="0" fieldPosition="0">
        <references count="2">
          <reference field="1" count="1" selected="0">
            <x v="130"/>
          </reference>
          <reference field="2" count="1">
            <x v="134"/>
          </reference>
        </references>
      </pivotArea>
    </format>
    <format dxfId="756">
      <pivotArea dataOnly="0" labelOnly="1" outline="0" fieldPosition="0">
        <references count="2">
          <reference field="1" count="1" selected="0">
            <x v="131"/>
          </reference>
          <reference field="2" count="1">
            <x v="136"/>
          </reference>
        </references>
      </pivotArea>
    </format>
    <format dxfId="755">
      <pivotArea dataOnly="0" labelOnly="1" outline="0" fieldPosition="0">
        <references count="2">
          <reference field="1" count="1" selected="0">
            <x v="132"/>
          </reference>
          <reference field="2" count="1">
            <x v="130"/>
          </reference>
        </references>
      </pivotArea>
    </format>
    <format dxfId="754">
      <pivotArea dataOnly="0" labelOnly="1" outline="0" fieldPosition="0">
        <references count="2">
          <reference field="1" count="1" selected="0">
            <x v="133"/>
          </reference>
          <reference field="2" count="1">
            <x v="5"/>
          </reference>
        </references>
      </pivotArea>
    </format>
    <format dxfId="753">
      <pivotArea dataOnly="0" labelOnly="1" outline="0" fieldPosition="0">
        <references count="2">
          <reference field="1" count="1" selected="0">
            <x v="134"/>
          </reference>
          <reference field="2" count="1">
            <x v="133"/>
          </reference>
        </references>
      </pivotArea>
    </format>
    <format dxfId="752">
      <pivotArea dataOnly="0" labelOnly="1" outline="0" fieldPosition="0">
        <references count="2">
          <reference field="1" count="1" selected="0">
            <x v="135"/>
          </reference>
          <reference field="2" count="1">
            <x v="78"/>
          </reference>
        </references>
      </pivotArea>
    </format>
    <format dxfId="751">
      <pivotArea dataOnly="0" labelOnly="1" outline="0" fieldPosition="0">
        <references count="2">
          <reference field="1" count="1" selected="0">
            <x v="136"/>
          </reference>
          <reference field="2" count="1">
            <x v="97"/>
          </reference>
        </references>
      </pivotArea>
    </format>
    <format dxfId="750">
      <pivotArea dataOnly="0" labelOnly="1" outline="0" fieldPosition="0">
        <references count="2">
          <reference field="1" count="1" selected="0">
            <x v="137"/>
          </reference>
          <reference field="2" count="1">
            <x v="44"/>
          </reference>
        </references>
      </pivotArea>
    </format>
    <format dxfId="749">
      <pivotArea dataOnly="0" labelOnly="1" outline="0" fieldPosition="0">
        <references count="2">
          <reference field="1" count="1" selected="0">
            <x v="138"/>
          </reference>
          <reference field="2" count="1">
            <x v="10"/>
          </reference>
        </references>
      </pivotArea>
    </format>
    <format dxfId="748">
      <pivotArea dataOnly="0" labelOnly="1" outline="0" fieldPosition="0">
        <references count="2">
          <reference field="1" count="1" selected="0">
            <x v="139"/>
          </reference>
          <reference field="2" count="1">
            <x v="140"/>
          </reference>
        </references>
      </pivotArea>
    </format>
    <format dxfId="747">
      <pivotArea dataOnly="0" labelOnly="1" outline="0" fieldPosition="0">
        <references count="2">
          <reference field="1" count="1" selected="0">
            <x v="140"/>
          </reference>
          <reference field="2" count="1">
            <x v="142"/>
          </reference>
        </references>
      </pivotArea>
    </format>
    <format dxfId="746">
      <pivotArea dataOnly="0" labelOnly="1" outline="0" fieldPosition="0">
        <references count="2">
          <reference field="1" count="1" selected="0">
            <x v="141"/>
          </reference>
          <reference field="2" count="1">
            <x v="45"/>
          </reference>
        </references>
      </pivotArea>
    </format>
    <format dxfId="745">
      <pivotArea dataOnly="0" labelOnly="1" outline="0" fieldPosition="0">
        <references count="2">
          <reference field="1" count="1" selected="0">
            <x v="142"/>
          </reference>
          <reference field="2" count="1">
            <x v="141"/>
          </reference>
        </references>
      </pivotArea>
    </format>
    <format dxfId="744">
      <pivotArea dataOnly="0" labelOnly="1" outline="0" fieldPosition="0">
        <references count="2">
          <reference field="1" count="1" selected="0">
            <x v="143"/>
          </reference>
          <reference field="2" count="1">
            <x v="36"/>
          </reference>
        </references>
      </pivotArea>
    </format>
    <format dxfId="743">
      <pivotArea dataOnly="0" labelOnly="1" outline="0" fieldPosition="0">
        <references count="2">
          <reference field="1" count="1" selected="0">
            <x v="144"/>
          </reference>
          <reference field="2" count="1">
            <x v="166"/>
          </reference>
        </references>
      </pivotArea>
    </format>
    <format dxfId="742">
      <pivotArea dataOnly="0" labelOnly="1" outline="0" fieldPosition="0">
        <references count="2">
          <reference field="1" count="1" selected="0">
            <x v="145"/>
          </reference>
          <reference field="2" count="1">
            <x v="147"/>
          </reference>
        </references>
      </pivotArea>
    </format>
    <format dxfId="741">
      <pivotArea dataOnly="0" labelOnly="1" outline="0" fieldPosition="0">
        <references count="2">
          <reference field="1" count="1" selected="0">
            <x v="146"/>
          </reference>
          <reference field="2" count="1">
            <x v="138"/>
          </reference>
        </references>
      </pivotArea>
    </format>
    <format dxfId="740">
      <pivotArea dataOnly="0" labelOnly="1" outline="0" fieldPosition="0">
        <references count="2">
          <reference field="1" count="1" selected="0">
            <x v="147"/>
          </reference>
          <reference field="2" count="1">
            <x v="27"/>
          </reference>
        </references>
      </pivotArea>
    </format>
    <format dxfId="739">
      <pivotArea dataOnly="0" labelOnly="1" outline="0" fieldPosition="0">
        <references count="2">
          <reference field="1" count="1" selected="0">
            <x v="148"/>
          </reference>
          <reference field="2" count="1">
            <x v="29"/>
          </reference>
        </references>
      </pivotArea>
    </format>
    <format dxfId="738">
      <pivotArea dataOnly="0" labelOnly="1" outline="0" fieldPosition="0">
        <references count="2">
          <reference field="1" count="1" selected="0">
            <x v="149"/>
          </reference>
          <reference field="2" count="1">
            <x v="31"/>
          </reference>
        </references>
      </pivotArea>
    </format>
    <format dxfId="737">
      <pivotArea dataOnly="0" labelOnly="1" outline="0" fieldPosition="0">
        <references count="2">
          <reference field="1" count="1" selected="0">
            <x v="150"/>
          </reference>
          <reference field="2" count="1">
            <x v="30"/>
          </reference>
        </references>
      </pivotArea>
    </format>
    <format dxfId="736">
      <pivotArea dataOnly="0" labelOnly="1" outline="0" fieldPosition="0">
        <references count="2">
          <reference field="1" count="1" selected="0">
            <x v="151"/>
          </reference>
          <reference field="2" count="1">
            <x v="33"/>
          </reference>
        </references>
      </pivotArea>
    </format>
    <format dxfId="735">
      <pivotArea dataOnly="0" labelOnly="1" outline="0" fieldPosition="0">
        <references count="2">
          <reference field="1" count="1" selected="0">
            <x v="152"/>
          </reference>
          <reference field="2" count="1">
            <x v="34"/>
          </reference>
        </references>
      </pivotArea>
    </format>
    <format dxfId="734">
      <pivotArea dataOnly="0" labelOnly="1" outline="0" fieldPosition="0">
        <references count="2">
          <reference field="1" count="1" selected="0">
            <x v="153"/>
          </reference>
          <reference field="2" count="1">
            <x v="32"/>
          </reference>
        </references>
      </pivotArea>
    </format>
    <format dxfId="733">
      <pivotArea dataOnly="0" labelOnly="1" outline="0" fieldPosition="0">
        <references count="2">
          <reference field="1" count="1" selected="0">
            <x v="154"/>
          </reference>
          <reference field="2" count="1">
            <x v="25"/>
          </reference>
        </references>
      </pivotArea>
    </format>
    <format dxfId="732">
      <pivotArea dataOnly="0" labelOnly="1" outline="0" fieldPosition="0">
        <references count="2">
          <reference field="1" count="1" selected="0">
            <x v="155"/>
          </reference>
          <reference field="2" count="1">
            <x v="49"/>
          </reference>
        </references>
      </pivotArea>
    </format>
    <format dxfId="731">
      <pivotArea dataOnly="0" labelOnly="1" outline="0" fieldPosition="0">
        <references count="2">
          <reference field="1" count="1" selected="0">
            <x v="156"/>
          </reference>
          <reference field="2" count="1">
            <x v="165"/>
          </reference>
        </references>
      </pivotArea>
    </format>
    <format dxfId="730">
      <pivotArea dataOnly="0" labelOnly="1" outline="0" fieldPosition="0">
        <references count="2">
          <reference field="1" count="1" selected="0">
            <x v="157"/>
          </reference>
          <reference field="2" count="1">
            <x v="143"/>
          </reference>
        </references>
      </pivotArea>
    </format>
    <format dxfId="729">
      <pivotArea dataOnly="0" labelOnly="1" outline="0" fieldPosition="0">
        <references count="2">
          <reference field="1" count="1" selected="0">
            <x v="158"/>
          </reference>
          <reference field="2" count="1">
            <x v="48"/>
          </reference>
        </references>
      </pivotArea>
    </format>
    <format dxfId="728">
      <pivotArea dataOnly="0" labelOnly="1" outline="0" fieldPosition="0">
        <references count="2">
          <reference field="1" count="1" selected="0">
            <x v="159"/>
          </reference>
          <reference field="2" count="1">
            <x v="139"/>
          </reference>
        </references>
      </pivotArea>
    </format>
    <format dxfId="727">
      <pivotArea dataOnly="0" labelOnly="1" outline="0" fieldPosition="0">
        <references count="2">
          <reference field="1" count="1" selected="0">
            <x v="160"/>
          </reference>
          <reference field="2" count="1">
            <x v="35"/>
          </reference>
        </references>
      </pivotArea>
    </format>
    <format dxfId="726">
      <pivotArea dataOnly="0" labelOnly="1" outline="0" fieldPosition="0">
        <references count="2">
          <reference field="1" count="1" selected="0">
            <x v="161"/>
          </reference>
          <reference field="2" count="1">
            <x v="58"/>
          </reference>
        </references>
      </pivotArea>
    </format>
    <format dxfId="725">
      <pivotArea dataOnly="0" labelOnly="1" outline="0" fieldPosition="0">
        <references count="2">
          <reference field="1" count="1" selected="0">
            <x v="162"/>
          </reference>
          <reference field="2" count="1">
            <x v="26"/>
          </reference>
        </references>
      </pivotArea>
    </format>
    <format dxfId="724">
      <pivotArea dataOnly="0" labelOnly="1" outline="0" fieldPosition="0">
        <references count="2">
          <reference field="1" count="1" selected="0">
            <x v="163"/>
          </reference>
          <reference field="2" count="1">
            <x v="28"/>
          </reference>
        </references>
      </pivotArea>
    </format>
    <format dxfId="723">
      <pivotArea dataOnly="0" labelOnly="1" outline="0" fieldPosition="0">
        <references count="2">
          <reference field="1" count="1" selected="0">
            <x v="164"/>
          </reference>
          <reference field="2" count="1">
            <x v="37"/>
          </reference>
        </references>
      </pivotArea>
    </format>
    <format dxfId="722">
      <pivotArea dataOnly="0" labelOnly="1" outline="0" fieldPosition="0">
        <references count="2">
          <reference field="1" count="1" selected="0">
            <x v="165"/>
          </reference>
          <reference field="2" count="1">
            <x v="50"/>
          </reference>
        </references>
      </pivotArea>
    </format>
    <format dxfId="721">
      <pivotArea dataOnly="0" labelOnly="1" outline="0" fieldPosition="0">
        <references count="2">
          <reference field="1" count="1" selected="0">
            <x v="166"/>
          </reference>
          <reference field="2" count="1">
            <x v="149"/>
          </reference>
        </references>
      </pivotArea>
    </format>
    <format dxfId="720">
      <pivotArea dataOnly="0" labelOnly="1" outline="0" fieldPosition="0">
        <references count="1">
          <reference field="11" count="0"/>
        </references>
      </pivotArea>
    </format>
    <format dxfId="719">
      <pivotArea dataOnly="0" labelOnly="1" grandCol="1" outline="0" fieldPosition="0"/>
    </format>
    <format dxfId="718">
      <pivotArea dataOnly="0" labelOnly="1" outline="0" fieldPosition="0">
        <references count="1">
          <reference field="11" count="0"/>
        </references>
      </pivotArea>
    </format>
    <format dxfId="717">
      <pivotArea dataOnly="0" labelOnly="1" grandCol="1" outline="0" fieldPosition="0"/>
    </format>
    <format dxfId="716">
      <pivotArea outline="0" collapsedLevelsAreSubtotals="1" fieldPosition="0"/>
    </format>
    <format dxfId="715">
      <pivotArea dataOnly="0" labelOnly="1" outline="0" fieldPosition="0">
        <references count="1">
          <reference field="11" count="0"/>
        </references>
      </pivotArea>
    </format>
    <format dxfId="71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76"/>
  <sheetViews>
    <sheetView tabSelected="1" workbookViewId="0">
      <pane xSplit="2" ySplit="4" topLeftCell="C5" activePane="bottomRight" state="frozen"/>
      <selection activeCell="E963" sqref="E963"/>
      <selection pane="topRight" activeCell="E963" sqref="E963"/>
      <selection pane="bottomLeft" activeCell="E963" sqref="E963"/>
      <selection pane="bottomRight" activeCell="F19" sqref="F19"/>
    </sheetView>
  </sheetViews>
  <sheetFormatPr defaultRowHeight="12.75"/>
  <cols>
    <col min="1" max="1" width="14.85546875" style="1" customWidth="1"/>
    <col min="2" max="2" width="10.85546875" style="1" customWidth="1"/>
    <col min="3" max="7" width="23.28515625" style="12" customWidth="1"/>
    <col min="8" max="8" width="14.42578125" style="12" customWidth="1"/>
    <col min="9" max="16384" width="9.140625" style="1"/>
  </cols>
  <sheetData>
    <row r="3" spans="1:8">
      <c r="A3" s="15" t="s">
        <v>645</v>
      </c>
      <c r="B3" s="16"/>
      <c r="C3" s="15" t="s">
        <v>648</v>
      </c>
      <c r="D3" s="16"/>
      <c r="E3" s="16"/>
      <c r="F3" s="16"/>
      <c r="G3" s="16"/>
      <c r="H3" s="16"/>
    </row>
    <row r="4" spans="1:8">
      <c r="A4" s="15" t="s">
        <v>4</v>
      </c>
      <c r="B4" s="15" t="s">
        <v>3</v>
      </c>
      <c r="C4" s="18" t="s">
        <v>649</v>
      </c>
      <c r="D4" s="18" t="s">
        <v>651</v>
      </c>
      <c r="E4" s="18" t="s">
        <v>650</v>
      </c>
      <c r="F4" s="18" t="s">
        <v>652</v>
      </c>
      <c r="G4" s="18" t="s">
        <v>653</v>
      </c>
      <c r="H4" s="18" t="s">
        <v>644</v>
      </c>
    </row>
    <row r="5" spans="1:8">
      <c r="A5" s="16" t="s">
        <v>656</v>
      </c>
      <c r="B5" s="16" t="s">
        <v>656</v>
      </c>
      <c r="C5" s="17">
        <v>34891.119999999995</v>
      </c>
      <c r="D5" s="17">
        <v>1198446.5499999998</v>
      </c>
      <c r="E5" s="17">
        <v>27913.09</v>
      </c>
      <c r="F5" s="17"/>
      <c r="G5" s="17">
        <v>1151245.6000000001</v>
      </c>
      <c r="H5" s="17">
        <v>2412496.3600000003</v>
      </c>
    </row>
    <row r="6" spans="1:8">
      <c r="A6" s="16" t="s">
        <v>657</v>
      </c>
      <c r="B6" s="16" t="s">
        <v>657</v>
      </c>
      <c r="C6" s="17">
        <v>21877634.489999998</v>
      </c>
      <c r="D6" s="17">
        <v>5633488.9500000002</v>
      </c>
      <c r="E6" s="17">
        <v>108690.6</v>
      </c>
      <c r="F6" s="17">
        <v>804426</v>
      </c>
      <c r="G6" s="17">
        <v>1540316.57</v>
      </c>
      <c r="H6" s="17">
        <v>29964556.609999999</v>
      </c>
    </row>
    <row r="7" spans="1:8">
      <c r="A7" s="16" t="s">
        <v>658</v>
      </c>
      <c r="B7" s="16" t="s">
        <v>658</v>
      </c>
      <c r="C7" s="17">
        <v>11790862.620000003</v>
      </c>
      <c r="D7" s="17">
        <v>3779825.8299999996</v>
      </c>
      <c r="E7" s="17">
        <v>440926.10000000003</v>
      </c>
      <c r="F7" s="17">
        <v>585360</v>
      </c>
      <c r="G7" s="17">
        <v>1103564.1599999999</v>
      </c>
      <c r="H7" s="17">
        <v>17700538.710000001</v>
      </c>
    </row>
    <row r="8" spans="1:8">
      <c r="A8" s="16" t="s">
        <v>659</v>
      </c>
      <c r="B8" s="16" t="s">
        <v>659</v>
      </c>
      <c r="C8" s="17">
        <v>9818720.1099999994</v>
      </c>
      <c r="D8" s="17">
        <v>13679467.949999999</v>
      </c>
      <c r="E8" s="17"/>
      <c r="F8" s="17">
        <v>683081.6</v>
      </c>
      <c r="G8" s="17">
        <v>3147295.0100000002</v>
      </c>
      <c r="H8" s="17">
        <v>27328564.670000002</v>
      </c>
    </row>
    <row r="9" spans="1:8">
      <c r="A9" s="16" t="s">
        <v>660</v>
      </c>
      <c r="B9" s="16" t="s">
        <v>660</v>
      </c>
      <c r="C9" s="17">
        <v>8543401.6000000015</v>
      </c>
      <c r="D9" s="17">
        <v>23256303.639999997</v>
      </c>
      <c r="E9" s="17">
        <v>4734261.01</v>
      </c>
      <c r="F9" s="17">
        <v>3439402.42</v>
      </c>
      <c r="G9" s="17">
        <v>14709929.870000003</v>
      </c>
      <c r="H9" s="17">
        <v>54683298.540000007</v>
      </c>
    </row>
    <row r="10" spans="1:8">
      <c r="A10" s="16" t="s">
        <v>661</v>
      </c>
      <c r="B10" s="16" t="s">
        <v>661</v>
      </c>
      <c r="C10" s="17">
        <v>12216847.52</v>
      </c>
      <c r="D10" s="17">
        <v>12191097.66</v>
      </c>
      <c r="E10" s="17">
        <v>2991148.8</v>
      </c>
      <c r="F10" s="17"/>
      <c r="G10" s="17">
        <v>7084946.5999999996</v>
      </c>
      <c r="H10" s="17">
        <v>34484040.579999998</v>
      </c>
    </row>
    <row r="11" spans="1:8">
      <c r="A11" s="16" t="s">
        <v>662</v>
      </c>
      <c r="B11" s="16" t="s">
        <v>662</v>
      </c>
      <c r="C11" s="17">
        <v>30869641.549999997</v>
      </c>
      <c r="D11" s="17">
        <v>13031038.58</v>
      </c>
      <c r="E11" s="17">
        <v>2055063.4</v>
      </c>
      <c r="F11" s="17"/>
      <c r="G11" s="17">
        <v>3692588.3</v>
      </c>
      <c r="H11" s="17">
        <v>49648331.829999991</v>
      </c>
    </row>
    <row r="12" spans="1:8">
      <c r="A12" s="16" t="s">
        <v>663</v>
      </c>
      <c r="B12" s="16" t="s">
        <v>663</v>
      </c>
      <c r="C12" s="17">
        <v>1266077.5</v>
      </c>
      <c r="D12" s="17">
        <v>11364683.920000002</v>
      </c>
      <c r="E12" s="17">
        <v>56175</v>
      </c>
      <c r="F12" s="17">
        <v>749000</v>
      </c>
      <c r="G12" s="17"/>
      <c r="H12" s="17">
        <v>13435936.420000002</v>
      </c>
    </row>
    <row r="13" spans="1:8">
      <c r="A13" s="16" t="s">
        <v>664</v>
      </c>
      <c r="B13" s="16" t="s">
        <v>664</v>
      </c>
      <c r="C13" s="17">
        <v>4406500.8</v>
      </c>
      <c r="D13" s="17">
        <v>9669412.6500000004</v>
      </c>
      <c r="E13" s="17"/>
      <c r="F13" s="17"/>
      <c r="G13" s="17">
        <v>4622.3999999999996</v>
      </c>
      <c r="H13" s="17">
        <v>14080535.85</v>
      </c>
    </row>
    <row r="14" spans="1:8">
      <c r="A14" s="16" t="s">
        <v>644</v>
      </c>
      <c r="B14" s="16"/>
      <c r="C14" s="17">
        <v>100824577.31</v>
      </c>
      <c r="D14" s="17">
        <v>93803765.730000004</v>
      </c>
      <c r="E14" s="17">
        <v>10414178</v>
      </c>
      <c r="F14" s="17">
        <v>6261270.0199999996</v>
      </c>
      <c r="G14" s="17">
        <v>32434508.510000002</v>
      </c>
      <c r="H14" s="17">
        <v>243738299.56999996</v>
      </c>
    </row>
    <row r="15" spans="1:8">
      <c r="A15"/>
      <c r="B15"/>
      <c r="C15"/>
      <c r="D15"/>
      <c r="E15"/>
      <c r="F15"/>
      <c r="G15"/>
      <c r="H15"/>
    </row>
    <row r="16" spans="1:8">
      <c r="A16"/>
      <c r="B16"/>
      <c r="C16"/>
      <c r="D16"/>
      <c r="E16"/>
      <c r="F16"/>
      <c r="G16"/>
      <c r="H16"/>
    </row>
    <row r="17" spans="1:8">
      <c r="A17"/>
      <c r="B17"/>
      <c r="C17"/>
      <c r="D17"/>
      <c r="E17"/>
      <c r="F17"/>
      <c r="G17"/>
      <c r="H17"/>
    </row>
    <row r="18" spans="1:8">
      <c r="A18"/>
      <c r="B18"/>
      <c r="C18"/>
      <c r="D18"/>
      <c r="E18"/>
      <c r="F18"/>
      <c r="G18"/>
      <c r="H18"/>
    </row>
    <row r="19" spans="1:8">
      <c r="A19"/>
      <c r="B19"/>
      <c r="C19"/>
      <c r="D19"/>
      <c r="E19"/>
      <c r="F19"/>
      <c r="G19"/>
      <c r="H19"/>
    </row>
    <row r="20" spans="1:8">
      <c r="A20"/>
      <c r="B20"/>
      <c r="C20"/>
      <c r="D20"/>
      <c r="E20"/>
      <c r="F20"/>
      <c r="G20"/>
      <c r="H20"/>
    </row>
    <row r="21" spans="1:8">
      <c r="A21"/>
      <c r="B21"/>
      <c r="C21"/>
      <c r="D21"/>
      <c r="E21"/>
      <c r="F21"/>
      <c r="G21"/>
      <c r="H21"/>
    </row>
    <row r="22" spans="1:8">
      <c r="A22"/>
      <c r="B22"/>
      <c r="C22"/>
      <c r="D22"/>
      <c r="E22"/>
      <c r="F22"/>
      <c r="G22"/>
      <c r="H22"/>
    </row>
    <row r="23" spans="1:8">
      <c r="A23"/>
      <c r="B23"/>
      <c r="C23"/>
      <c r="D23"/>
      <c r="E23"/>
      <c r="F23"/>
      <c r="G23"/>
      <c r="H23"/>
    </row>
    <row r="24" spans="1:8">
      <c r="A24"/>
      <c r="B24"/>
      <c r="C24"/>
      <c r="D24"/>
      <c r="E24"/>
      <c r="F24"/>
      <c r="G24"/>
      <c r="H24"/>
    </row>
    <row r="25" spans="1:8">
      <c r="A25"/>
      <c r="B25"/>
      <c r="C25"/>
      <c r="D25"/>
      <c r="E25"/>
      <c r="F25"/>
      <c r="G25"/>
      <c r="H25"/>
    </row>
    <row r="26" spans="1:8">
      <c r="A26"/>
      <c r="B26"/>
      <c r="C26"/>
      <c r="D26"/>
      <c r="E26"/>
      <c r="F26"/>
      <c r="G26"/>
      <c r="H26"/>
    </row>
    <row r="27" spans="1:8">
      <c r="A27"/>
      <c r="B27"/>
      <c r="C27"/>
      <c r="D27"/>
      <c r="E27"/>
      <c r="F27"/>
      <c r="G27"/>
      <c r="H27"/>
    </row>
    <row r="28" spans="1:8">
      <c r="A28"/>
      <c r="B28"/>
      <c r="C28"/>
      <c r="D28"/>
      <c r="E28"/>
      <c r="F28"/>
      <c r="G28"/>
      <c r="H28"/>
    </row>
    <row r="29" spans="1:8">
      <c r="A29"/>
      <c r="B29"/>
      <c r="C29"/>
      <c r="D29"/>
      <c r="E29"/>
      <c r="F29"/>
      <c r="G29"/>
      <c r="H29"/>
    </row>
    <row r="30" spans="1:8">
      <c r="A30"/>
      <c r="B30"/>
      <c r="C30"/>
      <c r="D30"/>
      <c r="E30"/>
      <c r="F30"/>
      <c r="G30"/>
      <c r="H30"/>
    </row>
    <row r="31" spans="1:8">
      <c r="A31"/>
      <c r="B31"/>
      <c r="C31"/>
      <c r="D31"/>
      <c r="E31"/>
      <c r="F31"/>
      <c r="G31"/>
      <c r="H31"/>
    </row>
    <row r="32" spans="1:8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92" spans="1:8">
      <c r="A92"/>
      <c r="B92"/>
      <c r="C92"/>
      <c r="D92"/>
      <c r="E92"/>
      <c r="F92"/>
      <c r="G92"/>
      <c r="H92"/>
    </row>
    <row r="93" spans="1:8">
      <c r="A93"/>
      <c r="B93"/>
      <c r="C93"/>
      <c r="D93"/>
      <c r="E93"/>
      <c r="F93"/>
      <c r="G93"/>
      <c r="H93"/>
    </row>
    <row r="94" spans="1:8">
      <c r="A94"/>
      <c r="B94"/>
      <c r="C94"/>
      <c r="D94"/>
      <c r="E94"/>
      <c r="F94"/>
      <c r="G94"/>
      <c r="H94"/>
    </row>
    <row r="95" spans="1:8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4" spans="1:8">
      <c r="E174" s="13">
        <v>1119000</v>
      </c>
      <c r="F174" s="12" t="s">
        <v>654</v>
      </c>
      <c r="G174" s="12">
        <v>5428896.8600000003</v>
      </c>
    </row>
    <row r="175" spans="1:8" ht="13.5" thickBot="1">
      <c r="F175" s="12" t="s">
        <v>655</v>
      </c>
      <c r="G175" s="14">
        <f>G172-G174</f>
        <v>-5428896.8600000003</v>
      </c>
    </row>
    <row r="176" spans="1:8" ht="13.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35"/>
  <sheetViews>
    <sheetView topLeftCell="A608" zoomScale="80" zoomScaleNormal="80" workbookViewId="0">
      <selection activeCell="I608" sqref="I1:I1048576"/>
    </sheetView>
  </sheetViews>
  <sheetFormatPr defaultRowHeight="12.75"/>
  <cols>
    <col min="1" max="1" width="15.42578125" style="7" bestFit="1" customWidth="1"/>
    <col min="2" max="2" width="9.140625" style="1"/>
    <col min="3" max="3" width="9" style="1" customWidth="1"/>
    <col min="4" max="4" width="12.140625" style="1" bestFit="1" customWidth="1"/>
    <col min="5" max="5" width="15.28515625" style="1" bestFit="1" customWidth="1"/>
    <col min="6" max="6" width="9.140625" style="1"/>
    <col min="7" max="7" width="15.42578125" style="7" bestFit="1" customWidth="1"/>
    <col min="8" max="9" width="17.85546875" style="1" bestFit="1" customWidth="1"/>
    <col min="10" max="10" width="9.140625" style="1"/>
    <col min="11" max="11" width="9.28515625" style="11" customWidth="1"/>
    <col min="12" max="12" width="22.7109375" style="11" bestFit="1" customWidth="1"/>
    <col min="13" max="13" width="9.140625" style="1"/>
    <col min="14" max="14" width="10.42578125" style="1" bestFit="1" customWidth="1"/>
    <col min="15" max="15" width="10.140625" style="1" bestFit="1" customWidth="1"/>
    <col min="16" max="16384" width="9.140625" style="1"/>
  </cols>
  <sheetData>
    <row r="1" spans="1:15">
      <c r="A1" s="6" t="s">
        <v>0</v>
      </c>
      <c r="B1" s="5" t="s">
        <v>4</v>
      </c>
      <c r="C1" s="5" t="s">
        <v>3</v>
      </c>
      <c r="D1" s="5" t="s">
        <v>1</v>
      </c>
      <c r="E1" s="5" t="s">
        <v>5</v>
      </c>
      <c r="F1" s="5" t="s">
        <v>2</v>
      </c>
      <c r="G1" s="6" t="s">
        <v>6</v>
      </c>
      <c r="H1" s="5" t="s">
        <v>7</v>
      </c>
      <c r="I1" s="5" t="s">
        <v>8</v>
      </c>
      <c r="J1" s="5" t="s">
        <v>9</v>
      </c>
      <c r="K1" s="10" t="s">
        <v>647</v>
      </c>
      <c r="L1" s="10" t="s">
        <v>648</v>
      </c>
      <c r="N1" s="1" t="s">
        <v>646</v>
      </c>
      <c r="O1" s="9">
        <v>240696</v>
      </c>
    </row>
    <row r="2" spans="1:15">
      <c r="A2" s="7">
        <v>238506</v>
      </c>
      <c r="B2" s="1" t="s">
        <v>656</v>
      </c>
      <c r="C2" s="1" t="s">
        <v>656</v>
      </c>
      <c r="D2" s="1" t="s">
        <v>10</v>
      </c>
      <c r="E2" s="1" t="s">
        <v>10</v>
      </c>
      <c r="G2" s="7">
        <v>238507</v>
      </c>
      <c r="H2" s="2">
        <v>100323.15</v>
      </c>
      <c r="I2" s="2">
        <v>100323.15</v>
      </c>
      <c r="J2" s="1" t="s">
        <v>11</v>
      </c>
      <c r="K2" s="11">
        <f>$O$1-G2</f>
        <v>2189</v>
      </c>
      <c r="L2" s="11" t="s">
        <v>653</v>
      </c>
    </row>
    <row r="3" spans="1:15">
      <c r="A3" s="7">
        <v>238506</v>
      </c>
      <c r="B3" s="1" t="s">
        <v>656</v>
      </c>
      <c r="C3" s="1" t="s">
        <v>656</v>
      </c>
      <c r="D3" s="1" t="s">
        <v>12</v>
      </c>
      <c r="E3" s="1" t="s">
        <v>12</v>
      </c>
      <c r="G3" s="7">
        <v>238507</v>
      </c>
      <c r="H3" s="2">
        <v>2883.35</v>
      </c>
      <c r="I3" s="2">
        <v>2883.35</v>
      </c>
      <c r="J3" s="1" t="s">
        <v>11</v>
      </c>
      <c r="K3" s="11">
        <f t="shared" ref="K3:K66" si="0">$O$1-G3</f>
        <v>2189</v>
      </c>
      <c r="L3" s="11" t="s">
        <v>653</v>
      </c>
    </row>
    <row r="4" spans="1:15">
      <c r="A4" s="7">
        <v>238506</v>
      </c>
      <c r="B4" s="1" t="s">
        <v>656</v>
      </c>
      <c r="C4" s="1" t="s">
        <v>656</v>
      </c>
      <c r="D4" s="1" t="s">
        <v>13</v>
      </c>
      <c r="E4" s="1" t="s">
        <v>13</v>
      </c>
      <c r="G4" s="7">
        <v>238507</v>
      </c>
      <c r="H4" s="2">
        <v>6793.5</v>
      </c>
      <c r="I4" s="2">
        <v>6793.5</v>
      </c>
      <c r="J4" s="1" t="s">
        <v>11</v>
      </c>
      <c r="K4" s="11">
        <f t="shared" si="0"/>
        <v>2189</v>
      </c>
      <c r="L4" s="11" t="s">
        <v>653</v>
      </c>
    </row>
    <row r="5" spans="1:15">
      <c r="A5" s="7">
        <v>240239</v>
      </c>
      <c r="B5" s="1" t="s">
        <v>656</v>
      </c>
      <c r="C5" s="1" t="s">
        <v>656</v>
      </c>
      <c r="D5" s="1" t="s">
        <v>14</v>
      </c>
      <c r="E5" s="1" t="s">
        <v>14</v>
      </c>
      <c r="F5" s="1" t="s">
        <v>15</v>
      </c>
      <c r="G5" s="7">
        <v>240269</v>
      </c>
      <c r="H5" s="2">
        <v>179396.2</v>
      </c>
      <c r="I5" s="2">
        <v>179396.2</v>
      </c>
      <c r="J5" s="1" t="s">
        <v>11</v>
      </c>
      <c r="K5" s="11">
        <f t="shared" si="0"/>
        <v>427</v>
      </c>
      <c r="L5" s="11" t="s">
        <v>653</v>
      </c>
    </row>
    <row r="6" spans="1:15">
      <c r="A6" s="7">
        <v>240239</v>
      </c>
      <c r="B6" s="1" t="s">
        <v>656</v>
      </c>
      <c r="C6" s="1" t="s">
        <v>656</v>
      </c>
      <c r="D6" s="1" t="s">
        <v>16</v>
      </c>
      <c r="E6" s="1" t="s">
        <v>16</v>
      </c>
      <c r="F6" s="1" t="s">
        <v>15</v>
      </c>
      <c r="G6" s="7">
        <v>240268</v>
      </c>
      <c r="H6" s="2">
        <v>47443.8</v>
      </c>
      <c r="I6" s="2">
        <v>47443.8</v>
      </c>
      <c r="J6" s="1" t="s">
        <v>11</v>
      </c>
      <c r="K6" s="11">
        <f t="shared" si="0"/>
        <v>428</v>
      </c>
      <c r="L6" s="11" t="s">
        <v>653</v>
      </c>
    </row>
    <row r="7" spans="1:15">
      <c r="A7" s="7">
        <v>240239</v>
      </c>
      <c r="B7" s="1" t="s">
        <v>656</v>
      </c>
      <c r="C7" s="1" t="s">
        <v>656</v>
      </c>
      <c r="D7" s="1" t="s">
        <v>17</v>
      </c>
      <c r="E7" s="1" t="s">
        <v>17</v>
      </c>
      <c r="F7" s="1" t="s">
        <v>15</v>
      </c>
      <c r="G7" s="7">
        <v>240268</v>
      </c>
      <c r="H7" s="2">
        <v>50611</v>
      </c>
      <c r="I7" s="2">
        <v>50611</v>
      </c>
      <c r="J7" s="1" t="s">
        <v>11</v>
      </c>
      <c r="K7" s="11">
        <f t="shared" si="0"/>
        <v>428</v>
      </c>
      <c r="L7" s="11" t="s">
        <v>653</v>
      </c>
    </row>
    <row r="8" spans="1:15">
      <c r="A8" s="7">
        <v>240634</v>
      </c>
      <c r="B8" s="1" t="s">
        <v>656</v>
      </c>
      <c r="C8" s="1" t="s">
        <v>656</v>
      </c>
      <c r="D8" s="1" t="s">
        <v>18</v>
      </c>
      <c r="E8" s="1" t="s">
        <v>18</v>
      </c>
      <c r="F8" s="1" t="s">
        <v>15</v>
      </c>
      <c r="G8" s="7">
        <v>240663</v>
      </c>
      <c r="H8" s="2">
        <v>1084723.2</v>
      </c>
      <c r="I8" s="2">
        <v>1084723.2</v>
      </c>
      <c r="J8" s="1" t="s">
        <v>11</v>
      </c>
      <c r="K8" s="11">
        <f t="shared" si="0"/>
        <v>33</v>
      </c>
      <c r="L8" s="11" t="s">
        <v>651</v>
      </c>
    </row>
    <row r="9" spans="1:15">
      <c r="A9" s="7">
        <v>240641</v>
      </c>
      <c r="B9" s="1" t="s">
        <v>656</v>
      </c>
      <c r="C9" s="1" t="s">
        <v>656</v>
      </c>
      <c r="D9" s="1" t="s">
        <v>19</v>
      </c>
      <c r="E9" s="1" t="s">
        <v>19</v>
      </c>
      <c r="F9" s="1" t="s">
        <v>15</v>
      </c>
      <c r="G9" s="7">
        <v>240671</v>
      </c>
      <c r="H9" s="2">
        <v>16050</v>
      </c>
      <c r="I9" s="2">
        <v>16050</v>
      </c>
      <c r="J9" s="1" t="s">
        <v>11</v>
      </c>
      <c r="K9" s="11">
        <f t="shared" si="0"/>
        <v>25</v>
      </c>
      <c r="L9" s="11" t="s">
        <v>651</v>
      </c>
    </row>
    <row r="10" spans="1:15">
      <c r="A10" s="7">
        <v>239586</v>
      </c>
      <c r="B10" s="1" t="s">
        <v>656</v>
      </c>
      <c r="C10" s="1" t="s">
        <v>656</v>
      </c>
      <c r="D10" s="1" t="s">
        <v>20</v>
      </c>
      <c r="E10" s="1" t="s">
        <v>20</v>
      </c>
      <c r="G10" s="7">
        <v>239597</v>
      </c>
      <c r="H10" s="2">
        <v>505068.35</v>
      </c>
      <c r="I10" s="2">
        <v>505068.35</v>
      </c>
      <c r="J10" s="1" t="s">
        <v>11</v>
      </c>
      <c r="K10" s="11">
        <f t="shared" si="0"/>
        <v>1099</v>
      </c>
      <c r="L10" s="11" t="s">
        <v>653</v>
      </c>
    </row>
    <row r="11" spans="1:15">
      <c r="A11" s="7">
        <v>240515</v>
      </c>
      <c r="B11" s="1" t="s">
        <v>656</v>
      </c>
      <c r="C11" s="1" t="s">
        <v>656</v>
      </c>
      <c r="D11" s="1" t="s">
        <v>21</v>
      </c>
      <c r="E11" s="1" t="s">
        <v>21</v>
      </c>
      <c r="F11" s="1" t="s">
        <v>22</v>
      </c>
      <c r="G11" s="7">
        <v>240525</v>
      </c>
      <c r="H11" s="2">
        <v>10700</v>
      </c>
      <c r="I11" s="2">
        <v>10700</v>
      </c>
      <c r="J11" s="1" t="s">
        <v>11</v>
      </c>
      <c r="K11" s="11">
        <f t="shared" si="0"/>
        <v>171</v>
      </c>
      <c r="L11" s="11" t="s">
        <v>650</v>
      </c>
    </row>
    <row r="12" spans="1:15">
      <c r="A12" s="7">
        <v>240518</v>
      </c>
      <c r="B12" s="1" t="s">
        <v>656</v>
      </c>
      <c r="C12" s="1" t="s">
        <v>656</v>
      </c>
      <c r="D12" s="1" t="s">
        <v>23</v>
      </c>
      <c r="E12" s="1" t="s">
        <v>23</v>
      </c>
      <c r="F12" s="1" t="s">
        <v>22</v>
      </c>
      <c r="G12" s="7">
        <v>240527</v>
      </c>
      <c r="H12" s="2">
        <v>17213.09</v>
      </c>
      <c r="I12" s="2">
        <v>17213.09</v>
      </c>
      <c r="J12" s="1" t="s">
        <v>11</v>
      </c>
      <c r="K12" s="11">
        <f t="shared" si="0"/>
        <v>169</v>
      </c>
      <c r="L12" s="11" t="s">
        <v>650</v>
      </c>
    </row>
    <row r="13" spans="1:15">
      <c r="A13" s="7">
        <v>240666</v>
      </c>
      <c r="B13" s="1" t="s">
        <v>656</v>
      </c>
      <c r="C13" s="1" t="s">
        <v>656</v>
      </c>
      <c r="D13" s="1" t="s">
        <v>24</v>
      </c>
      <c r="E13" s="1" t="s">
        <v>24</v>
      </c>
      <c r="F13" s="1" t="s">
        <v>22</v>
      </c>
      <c r="G13" s="7">
        <v>240701</v>
      </c>
      <c r="H13" s="2">
        <v>24000</v>
      </c>
      <c r="I13" s="2">
        <v>24000</v>
      </c>
      <c r="J13" s="1" t="s">
        <v>11</v>
      </c>
      <c r="K13" s="11">
        <f t="shared" si="0"/>
        <v>-5</v>
      </c>
      <c r="L13" s="11" t="s">
        <v>649</v>
      </c>
    </row>
    <row r="14" spans="1:15">
      <c r="A14" s="7">
        <v>240688</v>
      </c>
      <c r="B14" s="1" t="s">
        <v>656</v>
      </c>
      <c r="C14" s="1" t="s">
        <v>656</v>
      </c>
      <c r="D14" s="1" t="s">
        <v>25</v>
      </c>
      <c r="E14" s="1" t="s">
        <v>25</v>
      </c>
      <c r="F14" s="1" t="s">
        <v>22</v>
      </c>
      <c r="G14" s="7">
        <v>240701</v>
      </c>
      <c r="H14" s="2">
        <v>3089.8</v>
      </c>
      <c r="I14" s="2">
        <v>3089.8</v>
      </c>
      <c r="J14" s="1" t="s">
        <v>11</v>
      </c>
      <c r="K14" s="11">
        <f t="shared" si="0"/>
        <v>-5</v>
      </c>
      <c r="L14" s="11" t="s">
        <v>649</v>
      </c>
    </row>
    <row r="15" spans="1:15">
      <c r="A15" s="7">
        <v>240695</v>
      </c>
      <c r="B15" s="1" t="s">
        <v>656</v>
      </c>
      <c r="C15" s="1" t="s">
        <v>656</v>
      </c>
      <c r="D15" s="1" t="s">
        <v>26</v>
      </c>
      <c r="E15" s="1" t="s">
        <v>26</v>
      </c>
      <c r="F15" s="1" t="s">
        <v>22</v>
      </c>
      <c r="G15" s="7">
        <v>240706</v>
      </c>
      <c r="H15" s="2">
        <v>7801.32</v>
      </c>
      <c r="I15" s="2">
        <v>7801.32</v>
      </c>
      <c r="J15" s="1" t="s">
        <v>11</v>
      </c>
      <c r="K15" s="11">
        <f t="shared" si="0"/>
        <v>-10</v>
      </c>
      <c r="L15" s="11" t="s">
        <v>649</v>
      </c>
    </row>
    <row r="16" spans="1:15">
      <c r="A16" s="7">
        <v>240646</v>
      </c>
      <c r="B16" s="1" t="s">
        <v>656</v>
      </c>
      <c r="C16" s="1" t="s">
        <v>656</v>
      </c>
      <c r="D16" s="1" t="s">
        <v>27</v>
      </c>
      <c r="E16" s="1" t="s">
        <v>27</v>
      </c>
      <c r="F16" s="1" t="s">
        <v>28</v>
      </c>
      <c r="G16" s="7">
        <v>240665</v>
      </c>
      <c r="H16" s="2">
        <v>52845.7</v>
      </c>
      <c r="I16" s="2">
        <v>52845.7</v>
      </c>
      <c r="J16" s="1" t="s">
        <v>11</v>
      </c>
      <c r="K16" s="11">
        <f t="shared" si="0"/>
        <v>31</v>
      </c>
      <c r="L16" s="11" t="s">
        <v>651</v>
      </c>
    </row>
    <row r="17" spans="1:12">
      <c r="A17" s="7">
        <v>240660</v>
      </c>
      <c r="B17" s="1" t="s">
        <v>656</v>
      </c>
      <c r="C17" s="1" t="s">
        <v>656</v>
      </c>
      <c r="D17" s="1" t="s">
        <v>29</v>
      </c>
      <c r="E17" s="1" t="s">
        <v>29</v>
      </c>
      <c r="F17" s="1" t="s">
        <v>28</v>
      </c>
      <c r="G17" s="7">
        <v>240683</v>
      </c>
      <c r="H17" s="2">
        <v>44827.65</v>
      </c>
      <c r="I17" s="2">
        <v>44827.65</v>
      </c>
      <c r="J17" s="1" t="s">
        <v>11</v>
      </c>
      <c r="K17" s="11">
        <f t="shared" si="0"/>
        <v>13</v>
      </c>
      <c r="L17" s="11" t="s">
        <v>651</v>
      </c>
    </row>
    <row r="18" spans="1:12">
      <c r="A18" s="7">
        <v>239790</v>
      </c>
      <c r="B18" s="1" t="s">
        <v>656</v>
      </c>
      <c r="C18" s="1" t="s">
        <v>656</v>
      </c>
      <c r="D18" s="1" t="s">
        <v>30</v>
      </c>
      <c r="E18" s="1" t="s">
        <v>30</v>
      </c>
      <c r="G18" s="7">
        <v>239822</v>
      </c>
      <c r="H18" s="2">
        <v>48928.5</v>
      </c>
      <c r="I18" s="2">
        <v>48928.5</v>
      </c>
      <c r="J18" s="1" t="s">
        <v>11</v>
      </c>
      <c r="K18" s="11">
        <f t="shared" si="0"/>
        <v>874</v>
      </c>
      <c r="L18" s="11" t="s">
        <v>653</v>
      </c>
    </row>
    <row r="19" spans="1:12">
      <c r="A19" s="7">
        <v>239790</v>
      </c>
      <c r="B19" s="1" t="s">
        <v>656</v>
      </c>
      <c r="C19" s="1" t="s">
        <v>656</v>
      </c>
      <c r="D19" s="1" t="s">
        <v>31</v>
      </c>
      <c r="E19" s="1" t="s">
        <v>31</v>
      </c>
      <c r="G19" s="7">
        <v>239822</v>
      </c>
      <c r="H19" s="2">
        <v>1750</v>
      </c>
      <c r="I19" s="2">
        <v>1750</v>
      </c>
      <c r="J19" s="1" t="s">
        <v>11</v>
      </c>
      <c r="K19" s="11">
        <f t="shared" si="0"/>
        <v>874</v>
      </c>
      <c r="L19" s="11" t="s">
        <v>653</v>
      </c>
    </row>
    <row r="20" spans="1:12">
      <c r="A20" s="7">
        <v>239802</v>
      </c>
      <c r="B20" s="1" t="s">
        <v>656</v>
      </c>
      <c r="C20" s="1" t="s">
        <v>656</v>
      </c>
      <c r="D20" s="1" t="s">
        <v>32</v>
      </c>
      <c r="E20" s="1" t="s">
        <v>32</v>
      </c>
      <c r="G20" s="7">
        <v>239822</v>
      </c>
      <c r="H20" s="2">
        <v>37919.5</v>
      </c>
      <c r="I20" s="2">
        <v>37919.5</v>
      </c>
      <c r="J20" s="1" t="s">
        <v>11</v>
      </c>
      <c r="K20" s="11">
        <f t="shared" si="0"/>
        <v>874</v>
      </c>
      <c r="L20" s="11" t="s">
        <v>653</v>
      </c>
    </row>
    <row r="21" spans="1:12">
      <c r="A21" s="7">
        <v>239802</v>
      </c>
      <c r="B21" s="1" t="s">
        <v>656</v>
      </c>
      <c r="C21" s="1" t="s">
        <v>656</v>
      </c>
      <c r="D21" s="1" t="s">
        <v>33</v>
      </c>
      <c r="E21" s="1" t="s">
        <v>33</v>
      </c>
      <c r="G21" s="7">
        <v>239822</v>
      </c>
      <c r="H21" s="2">
        <v>1750</v>
      </c>
      <c r="I21" s="2">
        <v>1750</v>
      </c>
      <c r="J21" s="1" t="s">
        <v>11</v>
      </c>
      <c r="K21" s="11">
        <f t="shared" si="0"/>
        <v>874</v>
      </c>
      <c r="L21" s="11" t="s">
        <v>653</v>
      </c>
    </row>
    <row r="22" spans="1:12">
      <c r="A22" s="7">
        <v>239802</v>
      </c>
      <c r="B22" s="1" t="s">
        <v>656</v>
      </c>
      <c r="C22" s="1" t="s">
        <v>656</v>
      </c>
      <c r="D22" s="1" t="s">
        <v>34</v>
      </c>
      <c r="E22" s="1" t="s">
        <v>34</v>
      </c>
      <c r="G22" s="7">
        <v>239822</v>
      </c>
      <c r="H22" s="2">
        <v>5904.5</v>
      </c>
      <c r="I22" s="2">
        <v>5904.5</v>
      </c>
      <c r="J22" s="1" t="s">
        <v>11</v>
      </c>
      <c r="K22" s="11">
        <f t="shared" si="0"/>
        <v>874</v>
      </c>
      <c r="L22" s="11" t="s">
        <v>653</v>
      </c>
    </row>
    <row r="23" spans="1:12">
      <c r="A23" s="7">
        <v>239802</v>
      </c>
      <c r="B23" s="1" t="s">
        <v>656</v>
      </c>
      <c r="C23" s="1" t="s">
        <v>656</v>
      </c>
      <c r="D23" s="1" t="s">
        <v>35</v>
      </c>
      <c r="E23" s="1" t="s">
        <v>35</v>
      </c>
      <c r="G23" s="7">
        <v>239822</v>
      </c>
      <c r="H23" s="2">
        <v>9500.25</v>
      </c>
      <c r="I23" s="2">
        <v>9500.25</v>
      </c>
      <c r="J23" s="1" t="s">
        <v>11</v>
      </c>
      <c r="K23" s="11">
        <f t="shared" si="0"/>
        <v>874</v>
      </c>
      <c r="L23" s="11" t="s">
        <v>653</v>
      </c>
    </row>
    <row r="24" spans="1:12">
      <c r="A24" s="7">
        <v>239802</v>
      </c>
      <c r="B24" s="1" t="s">
        <v>656</v>
      </c>
      <c r="C24" s="1" t="s">
        <v>656</v>
      </c>
      <c r="D24" s="1" t="s">
        <v>36</v>
      </c>
      <c r="E24" s="1" t="s">
        <v>36</v>
      </c>
      <c r="G24" s="7">
        <v>239822</v>
      </c>
      <c r="H24" s="2">
        <v>1750</v>
      </c>
      <c r="I24" s="2">
        <v>1750</v>
      </c>
      <c r="J24" s="1" t="s">
        <v>11</v>
      </c>
      <c r="K24" s="11">
        <f t="shared" si="0"/>
        <v>874</v>
      </c>
      <c r="L24" s="11" t="s">
        <v>653</v>
      </c>
    </row>
    <row r="25" spans="1:12">
      <c r="A25" s="7">
        <v>239802</v>
      </c>
      <c r="B25" s="1" t="s">
        <v>656</v>
      </c>
      <c r="C25" s="1" t="s">
        <v>656</v>
      </c>
      <c r="D25" s="1" t="s">
        <v>37</v>
      </c>
      <c r="E25" s="1" t="s">
        <v>37</v>
      </c>
      <c r="G25" s="7">
        <v>239822</v>
      </c>
      <c r="H25" s="2">
        <v>41368.5</v>
      </c>
      <c r="I25" s="2">
        <v>41368.5</v>
      </c>
      <c r="J25" s="1" t="s">
        <v>11</v>
      </c>
      <c r="K25" s="11">
        <f t="shared" si="0"/>
        <v>874</v>
      </c>
      <c r="L25" s="11" t="s">
        <v>653</v>
      </c>
    </row>
    <row r="26" spans="1:12">
      <c r="A26" s="7">
        <v>239802</v>
      </c>
      <c r="B26" s="1" t="s">
        <v>656</v>
      </c>
      <c r="C26" s="1" t="s">
        <v>656</v>
      </c>
      <c r="D26" s="1" t="s">
        <v>38</v>
      </c>
      <c r="E26" s="1" t="s">
        <v>38</v>
      </c>
      <c r="G26" s="7">
        <v>240187</v>
      </c>
      <c r="H26" s="2">
        <v>1750</v>
      </c>
      <c r="I26" s="2">
        <v>1750</v>
      </c>
      <c r="J26" s="1" t="s">
        <v>11</v>
      </c>
      <c r="K26" s="11">
        <f t="shared" si="0"/>
        <v>509</v>
      </c>
      <c r="L26" s="11" t="s">
        <v>653</v>
      </c>
    </row>
    <row r="27" spans="1:12">
      <c r="A27" s="7">
        <v>239821</v>
      </c>
      <c r="B27" s="1" t="s">
        <v>656</v>
      </c>
      <c r="C27" s="1" t="s">
        <v>656</v>
      </c>
      <c r="D27" s="1" t="s">
        <v>39</v>
      </c>
      <c r="E27" s="1" t="s">
        <v>39</v>
      </c>
      <c r="G27" s="7">
        <v>239836</v>
      </c>
      <c r="H27" s="2">
        <v>20856</v>
      </c>
      <c r="I27" s="2">
        <v>20856</v>
      </c>
      <c r="J27" s="1" t="s">
        <v>11</v>
      </c>
      <c r="K27" s="11">
        <f t="shared" si="0"/>
        <v>860</v>
      </c>
      <c r="L27" s="11" t="s">
        <v>653</v>
      </c>
    </row>
    <row r="28" spans="1:12">
      <c r="A28" s="7">
        <v>239821</v>
      </c>
      <c r="B28" s="1" t="s">
        <v>656</v>
      </c>
      <c r="C28" s="1" t="s">
        <v>656</v>
      </c>
      <c r="D28" s="1" t="s">
        <v>40</v>
      </c>
      <c r="E28" s="1" t="s">
        <v>40</v>
      </c>
      <c r="G28" s="7">
        <v>239836</v>
      </c>
      <c r="H28" s="2">
        <v>1750</v>
      </c>
      <c r="I28" s="2">
        <v>1750</v>
      </c>
      <c r="J28" s="1" t="s">
        <v>11</v>
      </c>
      <c r="K28" s="11">
        <f t="shared" si="0"/>
        <v>860</v>
      </c>
      <c r="L28" s="11" t="s">
        <v>653</v>
      </c>
    </row>
    <row r="29" spans="1:12">
      <c r="A29" s="7">
        <v>239821</v>
      </c>
      <c r="B29" s="1" t="s">
        <v>656</v>
      </c>
      <c r="C29" s="1" t="s">
        <v>656</v>
      </c>
      <c r="D29" s="1" t="s">
        <v>41</v>
      </c>
      <c r="E29" s="1" t="s">
        <v>41</v>
      </c>
      <c r="G29" s="7">
        <v>239836</v>
      </c>
      <c r="H29" s="2">
        <v>17585.25</v>
      </c>
      <c r="I29" s="2">
        <v>17585.25</v>
      </c>
      <c r="J29" s="1" t="s">
        <v>11</v>
      </c>
      <c r="K29" s="11">
        <f t="shared" si="0"/>
        <v>860</v>
      </c>
      <c r="L29" s="11" t="s">
        <v>653</v>
      </c>
    </row>
    <row r="30" spans="1:12">
      <c r="A30" s="7">
        <v>239821</v>
      </c>
      <c r="B30" s="1" t="s">
        <v>656</v>
      </c>
      <c r="C30" s="1" t="s">
        <v>656</v>
      </c>
      <c r="D30" s="1" t="s">
        <v>42</v>
      </c>
      <c r="E30" s="1" t="s">
        <v>42</v>
      </c>
      <c r="G30" s="7">
        <v>239836</v>
      </c>
      <c r="H30" s="2">
        <v>1750</v>
      </c>
      <c r="I30" s="2">
        <v>1750</v>
      </c>
      <c r="J30" s="1" t="s">
        <v>11</v>
      </c>
      <c r="K30" s="11">
        <f t="shared" si="0"/>
        <v>860</v>
      </c>
      <c r="L30" s="11" t="s">
        <v>653</v>
      </c>
    </row>
    <row r="31" spans="1:12">
      <c r="A31" s="7">
        <v>239821</v>
      </c>
      <c r="B31" s="1" t="s">
        <v>656</v>
      </c>
      <c r="C31" s="1" t="s">
        <v>656</v>
      </c>
      <c r="D31" s="1" t="s">
        <v>43</v>
      </c>
      <c r="E31" s="1" t="s">
        <v>43</v>
      </c>
      <c r="G31" s="7">
        <v>239836</v>
      </c>
      <c r="H31" s="2">
        <v>28744.25</v>
      </c>
      <c r="I31" s="2">
        <v>28744.25</v>
      </c>
      <c r="J31" s="1" t="s">
        <v>11</v>
      </c>
      <c r="K31" s="11">
        <f t="shared" si="0"/>
        <v>860</v>
      </c>
      <c r="L31" s="11" t="s">
        <v>653</v>
      </c>
    </row>
    <row r="32" spans="1:12">
      <c r="A32" s="7">
        <v>239821</v>
      </c>
      <c r="B32" s="1" t="s">
        <v>656</v>
      </c>
      <c r="C32" s="1" t="s">
        <v>656</v>
      </c>
      <c r="D32" s="1" t="s">
        <v>44</v>
      </c>
      <c r="E32" s="1" t="s">
        <v>44</v>
      </c>
      <c r="G32" s="7">
        <v>239836</v>
      </c>
      <c r="H32" s="2">
        <v>37419.5</v>
      </c>
      <c r="I32" s="2">
        <v>37419.5</v>
      </c>
      <c r="J32" s="1" t="s">
        <v>11</v>
      </c>
      <c r="K32" s="11">
        <f t="shared" si="0"/>
        <v>860</v>
      </c>
      <c r="L32" s="11" t="s">
        <v>653</v>
      </c>
    </row>
    <row r="33" spans="1:12">
      <c r="A33" s="7">
        <v>239821</v>
      </c>
      <c r="B33" s="1" t="s">
        <v>657</v>
      </c>
      <c r="C33" s="1" t="s">
        <v>657</v>
      </c>
      <c r="D33" s="1" t="s">
        <v>45</v>
      </c>
      <c r="E33" s="1" t="s">
        <v>45</v>
      </c>
      <c r="G33" s="7">
        <v>239836</v>
      </c>
      <c r="H33" s="2">
        <v>21921.25</v>
      </c>
      <c r="I33" s="2">
        <v>21921.25</v>
      </c>
      <c r="J33" s="1" t="s">
        <v>11</v>
      </c>
      <c r="K33" s="11">
        <f t="shared" si="0"/>
        <v>860</v>
      </c>
      <c r="L33" s="11" t="s">
        <v>653</v>
      </c>
    </row>
    <row r="34" spans="1:12">
      <c r="A34" s="7">
        <v>239821</v>
      </c>
      <c r="B34" s="1" t="s">
        <v>657</v>
      </c>
      <c r="C34" s="1" t="s">
        <v>657</v>
      </c>
      <c r="D34" s="1" t="s">
        <v>46</v>
      </c>
      <c r="E34" s="1" t="s">
        <v>46</v>
      </c>
      <c r="G34" s="7">
        <v>240201</v>
      </c>
      <c r="H34" s="2">
        <v>23536.5</v>
      </c>
      <c r="I34" s="2">
        <v>23536.5</v>
      </c>
      <c r="J34" s="1" t="s">
        <v>11</v>
      </c>
      <c r="K34" s="11">
        <f t="shared" si="0"/>
        <v>495</v>
      </c>
      <c r="L34" s="11" t="s">
        <v>653</v>
      </c>
    </row>
    <row r="35" spans="1:12">
      <c r="A35" s="7">
        <v>239821</v>
      </c>
      <c r="B35" s="1" t="s">
        <v>657</v>
      </c>
      <c r="C35" s="1" t="s">
        <v>657</v>
      </c>
      <c r="D35" s="1" t="s">
        <v>47</v>
      </c>
      <c r="E35" s="1" t="s">
        <v>47</v>
      </c>
      <c r="G35" s="7">
        <v>239836</v>
      </c>
      <c r="H35" s="2">
        <v>1750</v>
      </c>
      <c r="I35" s="2">
        <v>1750</v>
      </c>
      <c r="J35" s="1" t="s">
        <v>11</v>
      </c>
      <c r="K35" s="11">
        <f t="shared" si="0"/>
        <v>860</v>
      </c>
      <c r="L35" s="11" t="s">
        <v>653</v>
      </c>
    </row>
    <row r="36" spans="1:12">
      <c r="A36" s="7">
        <v>239821</v>
      </c>
      <c r="B36" s="1" t="s">
        <v>657</v>
      </c>
      <c r="C36" s="1" t="s">
        <v>657</v>
      </c>
      <c r="D36" s="1" t="s">
        <v>48</v>
      </c>
      <c r="E36" s="1" t="s">
        <v>48</v>
      </c>
      <c r="G36" s="7">
        <v>239836</v>
      </c>
      <c r="H36" s="2">
        <v>15526.5</v>
      </c>
      <c r="I36" s="2">
        <v>15526.5</v>
      </c>
      <c r="J36" s="1" t="s">
        <v>11</v>
      </c>
      <c r="K36" s="11">
        <f t="shared" si="0"/>
        <v>860</v>
      </c>
      <c r="L36" s="11" t="s">
        <v>653</v>
      </c>
    </row>
    <row r="37" spans="1:12">
      <c r="A37" s="7">
        <v>239821</v>
      </c>
      <c r="B37" s="1" t="s">
        <v>657</v>
      </c>
      <c r="C37" s="1" t="s">
        <v>657</v>
      </c>
      <c r="D37" s="1" t="s">
        <v>49</v>
      </c>
      <c r="E37" s="1" t="s">
        <v>49</v>
      </c>
      <c r="G37" s="7">
        <v>239836</v>
      </c>
      <c r="H37" s="2">
        <v>1750</v>
      </c>
      <c r="I37" s="2">
        <v>1750</v>
      </c>
      <c r="J37" s="1" t="s">
        <v>11</v>
      </c>
      <c r="K37" s="11">
        <f t="shared" si="0"/>
        <v>860</v>
      </c>
      <c r="L37" s="11" t="s">
        <v>653</v>
      </c>
    </row>
    <row r="38" spans="1:12">
      <c r="A38" s="7">
        <v>238506</v>
      </c>
      <c r="B38" s="1" t="s">
        <v>657</v>
      </c>
      <c r="C38" s="1" t="s">
        <v>657</v>
      </c>
      <c r="D38" s="1" t="s">
        <v>50</v>
      </c>
      <c r="E38" s="1" t="s">
        <v>50</v>
      </c>
      <c r="G38" s="7">
        <v>238507</v>
      </c>
      <c r="H38" s="2">
        <v>102463.2</v>
      </c>
      <c r="I38" s="2">
        <v>102463.2</v>
      </c>
      <c r="J38" s="1" t="s">
        <v>11</v>
      </c>
      <c r="K38" s="11">
        <f t="shared" si="0"/>
        <v>2189</v>
      </c>
      <c r="L38" s="11" t="s">
        <v>653</v>
      </c>
    </row>
    <row r="39" spans="1:12">
      <c r="A39" s="7">
        <v>238506</v>
      </c>
      <c r="B39" s="1" t="s">
        <v>657</v>
      </c>
      <c r="C39" s="1" t="s">
        <v>657</v>
      </c>
      <c r="D39" s="1" t="s">
        <v>51</v>
      </c>
      <c r="E39" s="1" t="s">
        <v>52</v>
      </c>
      <c r="G39" s="7">
        <v>238507</v>
      </c>
      <c r="H39" s="2">
        <v>23754</v>
      </c>
      <c r="I39" s="2">
        <v>23754</v>
      </c>
      <c r="J39" s="1" t="s">
        <v>11</v>
      </c>
      <c r="K39" s="11">
        <f t="shared" si="0"/>
        <v>2189</v>
      </c>
      <c r="L39" s="11" t="s">
        <v>653</v>
      </c>
    </row>
    <row r="40" spans="1:12">
      <c r="A40" s="7">
        <v>238506</v>
      </c>
      <c r="B40" s="1" t="s">
        <v>657</v>
      </c>
      <c r="C40" s="1" t="s">
        <v>657</v>
      </c>
      <c r="D40" s="1" t="s">
        <v>53</v>
      </c>
      <c r="E40" s="1" t="s">
        <v>53</v>
      </c>
      <c r="G40" s="7">
        <v>238507</v>
      </c>
      <c r="H40" s="2">
        <v>33058.839999999997</v>
      </c>
      <c r="I40" s="2">
        <v>33058.839999999997</v>
      </c>
      <c r="J40" s="1" t="s">
        <v>11</v>
      </c>
      <c r="K40" s="11">
        <f t="shared" si="0"/>
        <v>2189</v>
      </c>
      <c r="L40" s="11" t="s">
        <v>653</v>
      </c>
    </row>
    <row r="41" spans="1:12">
      <c r="A41" s="7">
        <v>240686</v>
      </c>
      <c r="B41" s="1" t="s">
        <v>657</v>
      </c>
      <c r="C41" s="1" t="s">
        <v>657</v>
      </c>
      <c r="D41" s="1" t="s">
        <v>54</v>
      </c>
      <c r="E41" s="1" t="s">
        <v>54</v>
      </c>
      <c r="F41" s="1" t="s">
        <v>22</v>
      </c>
      <c r="G41" s="7">
        <v>240701</v>
      </c>
      <c r="H41" s="2">
        <v>96300</v>
      </c>
      <c r="I41" s="2">
        <v>96300</v>
      </c>
      <c r="J41" s="1" t="s">
        <v>11</v>
      </c>
      <c r="K41" s="11">
        <f t="shared" si="0"/>
        <v>-5</v>
      </c>
      <c r="L41" s="11" t="s">
        <v>649</v>
      </c>
    </row>
    <row r="42" spans="1:12">
      <c r="A42" s="7">
        <v>240695</v>
      </c>
      <c r="B42" s="1" t="s">
        <v>657</v>
      </c>
      <c r="C42" s="1" t="s">
        <v>657</v>
      </c>
      <c r="D42" s="1" t="s">
        <v>55</v>
      </c>
      <c r="E42" s="1" t="s">
        <v>55</v>
      </c>
      <c r="F42" s="1" t="s">
        <v>22</v>
      </c>
      <c r="G42" s="7">
        <v>240706</v>
      </c>
      <c r="H42" s="2">
        <v>53928</v>
      </c>
      <c r="I42" s="2">
        <v>53928</v>
      </c>
      <c r="J42" s="1" t="s">
        <v>11</v>
      </c>
      <c r="K42" s="11">
        <f t="shared" si="0"/>
        <v>-10</v>
      </c>
      <c r="L42" s="11" t="s">
        <v>649</v>
      </c>
    </row>
    <row r="43" spans="1:12">
      <c r="A43" s="7">
        <v>238506</v>
      </c>
      <c r="B43" s="1" t="s">
        <v>657</v>
      </c>
      <c r="C43" s="1" t="s">
        <v>657</v>
      </c>
      <c r="D43" s="1" t="s">
        <v>56</v>
      </c>
      <c r="E43" s="1" t="s">
        <v>56</v>
      </c>
      <c r="G43" s="7">
        <v>238507</v>
      </c>
      <c r="H43" s="2">
        <v>4270.91</v>
      </c>
      <c r="I43" s="2">
        <v>4270.91</v>
      </c>
      <c r="J43" s="1" t="s">
        <v>11</v>
      </c>
      <c r="K43" s="11">
        <f t="shared" si="0"/>
        <v>2189</v>
      </c>
      <c r="L43" s="11" t="s">
        <v>653</v>
      </c>
    </row>
    <row r="44" spans="1:12">
      <c r="A44" s="7">
        <v>238506</v>
      </c>
      <c r="B44" s="1" t="s">
        <v>657</v>
      </c>
      <c r="C44" s="1" t="s">
        <v>657</v>
      </c>
      <c r="D44" s="1" t="s">
        <v>57</v>
      </c>
      <c r="E44" s="1" t="s">
        <v>57</v>
      </c>
      <c r="G44" s="7">
        <v>238507</v>
      </c>
      <c r="H44" s="2">
        <v>9886.7999999999993</v>
      </c>
      <c r="I44" s="2">
        <v>9886.7999999999993</v>
      </c>
      <c r="J44" s="1" t="s">
        <v>11</v>
      </c>
      <c r="K44" s="11">
        <f t="shared" si="0"/>
        <v>2189</v>
      </c>
      <c r="L44" s="11" t="s">
        <v>653</v>
      </c>
    </row>
    <row r="45" spans="1:12">
      <c r="A45" s="7">
        <v>240684</v>
      </c>
      <c r="B45" s="1" t="s">
        <v>657</v>
      </c>
      <c r="C45" s="1" t="s">
        <v>657</v>
      </c>
      <c r="D45" s="1" t="s">
        <v>58</v>
      </c>
      <c r="E45" s="1" t="s">
        <v>58</v>
      </c>
      <c r="F45" s="1" t="s">
        <v>15</v>
      </c>
      <c r="G45" s="7">
        <v>240733</v>
      </c>
      <c r="H45" s="2">
        <v>58502.25</v>
      </c>
      <c r="I45" s="2">
        <v>58502.25</v>
      </c>
      <c r="J45" s="1" t="s">
        <v>11</v>
      </c>
      <c r="K45" s="11">
        <f t="shared" si="0"/>
        <v>-37</v>
      </c>
      <c r="L45" s="11" t="s">
        <v>649</v>
      </c>
    </row>
    <row r="46" spans="1:12">
      <c r="A46" s="7">
        <v>240647</v>
      </c>
      <c r="B46" s="1" t="s">
        <v>657</v>
      </c>
      <c r="C46" s="1" t="s">
        <v>657</v>
      </c>
      <c r="D46" s="1" t="s">
        <v>59</v>
      </c>
      <c r="E46" s="1" t="s">
        <v>59</v>
      </c>
      <c r="F46" s="1" t="s">
        <v>15</v>
      </c>
      <c r="G46" s="7">
        <v>240677</v>
      </c>
      <c r="H46" s="2">
        <v>26305.95</v>
      </c>
      <c r="I46" s="2">
        <v>26305.95</v>
      </c>
      <c r="J46" s="1" t="s">
        <v>11</v>
      </c>
      <c r="K46" s="11">
        <f t="shared" si="0"/>
        <v>19</v>
      </c>
      <c r="L46" s="11" t="s">
        <v>651</v>
      </c>
    </row>
    <row r="47" spans="1:12">
      <c r="A47" s="7">
        <v>240520</v>
      </c>
      <c r="B47" s="1" t="s">
        <v>657</v>
      </c>
      <c r="C47" s="1" t="s">
        <v>657</v>
      </c>
      <c r="D47" s="1" t="s">
        <v>60</v>
      </c>
      <c r="E47" s="1" t="s">
        <v>60</v>
      </c>
      <c r="F47" s="1" t="s">
        <v>22</v>
      </c>
      <c r="G47" s="7">
        <v>240526</v>
      </c>
      <c r="H47" s="2">
        <v>104945.60000000001</v>
      </c>
      <c r="I47" s="2">
        <v>104945.60000000001</v>
      </c>
      <c r="J47" s="1" t="s">
        <v>11</v>
      </c>
      <c r="K47" s="11">
        <f t="shared" si="0"/>
        <v>170</v>
      </c>
      <c r="L47" s="11" t="s">
        <v>650</v>
      </c>
    </row>
    <row r="48" spans="1:12">
      <c r="A48" s="7">
        <v>240520</v>
      </c>
      <c r="B48" s="1" t="s">
        <v>657</v>
      </c>
      <c r="C48" s="1" t="s">
        <v>657</v>
      </c>
      <c r="D48" s="1" t="s">
        <v>61</v>
      </c>
      <c r="E48" s="1" t="s">
        <v>61</v>
      </c>
      <c r="F48" s="1" t="s">
        <v>22</v>
      </c>
      <c r="G48" s="7">
        <v>240530</v>
      </c>
      <c r="H48" s="2">
        <v>3745</v>
      </c>
      <c r="I48" s="2">
        <v>3745</v>
      </c>
      <c r="J48" s="1" t="s">
        <v>11</v>
      </c>
      <c r="K48" s="11">
        <f t="shared" si="0"/>
        <v>166</v>
      </c>
      <c r="L48" s="11" t="s">
        <v>650</v>
      </c>
    </row>
    <row r="49" spans="1:12">
      <c r="A49" s="7">
        <v>240628</v>
      </c>
      <c r="B49" s="1" t="s">
        <v>657</v>
      </c>
      <c r="C49" s="1" t="s">
        <v>657</v>
      </c>
      <c r="D49" s="1" t="s">
        <v>62</v>
      </c>
      <c r="E49" s="1" t="s">
        <v>62</v>
      </c>
      <c r="F49" s="1" t="s">
        <v>15</v>
      </c>
      <c r="G49" s="7">
        <v>240660</v>
      </c>
      <c r="H49" s="2">
        <v>418370</v>
      </c>
      <c r="I49" s="2">
        <v>418370</v>
      </c>
      <c r="J49" s="1" t="s">
        <v>11</v>
      </c>
      <c r="K49" s="11">
        <f t="shared" si="0"/>
        <v>36</v>
      </c>
      <c r="L49" s="11" t="s">
        <v>651</v>
      </c>
    </row>
    <row r="50" spans="1:12">
      <c r="A50" s="7">
        <v>240630</v>
      </c>
      <c r="B50" s="1" t="s">
        <v>657</v>
      </c>
      <c r="C50" s="1" t="s">
        <v>657</v>
      </c>
      <c r="D50" s="1" t="s">
        <v>63</v>
      </c>
      <c r="E50" s="1" t="s">
        <v>63</v>
      </c>
      <c r="F50" s="1" t="s">
        <v>15</v>
      </c>
      <c r="G50" s="7">
        <v>240660</v>
      </c>
      <c r="H50" s="2">
        <v>983405.5</v>
      </c>
      <c r="I50" s="2">
        <v>983405.5</v>
      </c>
      <c r="J50" s="1" t="s">
        <v>11</v>
      </c>
      <c r="K50" s="11">
        <f t="shared" si="0"/>
        <v>36</v>
      </c>
      <c r="L50" s="11" t="s">
        <v>651</v>
      </c>
    </row>
    <row r="51" spans="1:12">
      <c r="A51" s="7">
        <v>240631</v>
      </c>
      <c r="B51" s="1" t="s">
        <v>657</v>
      </c>
      <c r="C51" s="1" t="s">
        <v>657</v>
      </c>
      <c r="D51" s="1" t="s">
        <v>64</v>
      </c>
      <c r="E51" s="1" t="s">
        <v>64</v>
      </c>
      <c r="F51" s="1" t="s">
        <v>15</v>
      </c>
      <c r="G51" s="7">
        <v>240660</v>
      </c>
      <c r="H51" s="2">
        <v>636650</v>
      </c>
      <c r="I51" s="2">
        <v>636650</v>
      </c>
      <c r="J51" s="1" t="s">
        <v>11</v>
      </c>
      <c r="K51" s="11">
        <f t="shared" si="0"/>
        <v>36</v>
      </c>
      <c r="L51" s="11" t="s">
        <v>651</v>
      </c>
    </row>
    <row r="52" spans="1:12">
      <c r="A52" s="7">
        <v>240635</v>
      </c>
      <c r="B52" s="1" t="s">
        <v>657</v>
      </c>
      <c r="C52" s="1" t="s">
        <v>657</v>
      </c>
      <c r="D52" s="1" t="s">
        <v>65</v>
      </c>
      <c r="E52" s="1" t="s">
        <v>65</v>
      </c>
      <c r="F52" s="1" t="s">
        <v>15</v>
      </c>
      <c r="G52" s="7">
        <v>240660</v>
      </c>
      <c r="H52" s="2">
        <v>570898.5</v>
      </c>
      <c r="I52" s="2">
        <v>570898.5</v>
      </c>
      <c r="J52" s="1" t="s">
        <v>11</v>
      </c>
      <c r="K52" s="11">
        <f t="shared" si="0"/>
        <v>36</v>
      </c>
      <c r="L52" s="11" t="s">
        <v>651</v>
      </c>
    </row>
    <row r="53" spans="1:12">
      <c r="A53" s="7">
        <v>240649</v>
      </c>
      <c r="B53" s="1" t="s">
        <v>657</v>
      </c>
      <c r="C53" s="1" t="s">
        <v>657</v>
      </c>
      <c r="D53" s="1" t="s">
        <v>66</v>
      </c>
      <c r="E53" s="1" t="s">
        <v>66</v>
      </c>
      <c r="F53" s="1" t="s">
        <v>15</v>
      </c>
      <c r="G53" s="7">
        <v>240690</v>
      </c>
      <c r="H53" s="2">
        <v>362088</v>
      </c>
      <c r="I53" s="2">
        <v>362088</v>
      </c>
      <c r="J53" s="1" t="s">
        <v>11</v>
      </c>
      <c r="K53" s="11">
        <f t="shared" si="0"/>
        <v>6</v>
      </c>
      <c r="L53" s="11" t="s">
        <v>651</v>
      </c>
    </row>
    <row r="54" spans="1:12">
      <c r="A54" s="7">
        <v>240656</v>
      </c>
      <c r="B54" s="1" t="s">
        <v>657</v>
      </c>
      <c r="C54" s="1" t="s">
        <v>657</v>
      </c>
      <c r="D54" s="1" t="s">
        <v>67</v>
      </c>
      <c r="E54" s="1" t="s">
        <v>67</v>
      </c>
      <c r="F54" s="1" t="s">
        <v>15</v>
      </c>
      <c r="G54" s="7">
        <v>240690</v>
      </c>
      <c r="H54" s="2">
        <v>18083</v>
      </c>
      <c r="I54" s="2">
        <v>18083</v>
      </c>
      <c r="J54" s="1" t="s">
        <v>11</v>
      </c>
      <c r="K54" s="11">
        <f t="shared" si="0"/>
        <v>6</v>
      </c>
      <c r="L54" s="11" t="s">
        <v>651</v>
      </c>
    </row>
    <row r="55" spans="1:12">
      <c r="A55" s="7">
        <v>240665</v>
      </c>
      <c r="B55" s="1" t="s">
        <v>657</v>
      </c>
      <c r="C55" s="1" t="s">
        <v>657</v>
      </c>
      <c r="D55" s="1" t="s">
        <v>68</v>
      </c>
      <c r="E55" s="1" t="s">
        <v>68</v>
      </c>
      <c r="F55" s="1" t="s">
        <v>15</v>
      </c>
      <c r="G55" s="7">
        <v>240690</v>
      </c>
      <c r="H55" s="2">
        <v>253697</v>
      </c>
      <c r="I55" s="2">
        <v>253697</v>
      </c>
      <c r="J55" s="1" t="s">
        <v>11</v>
      </c>
      <c r="K55" s="11">
        <f t="shared" si="0"/>
        <v>6</v>
      </c>
      <c r="L55" s="11" t="s">
        <v>651</v>
      </c>
    </row>
    <row r="56" spans="1:12">
      <c r="A56" s="7">
        <v>240695</v>
      </c>
      <c r="B56" s="1" t="s">
        <v>657</v>
      </c>
      <c r="C56" s="1" t="s">
        <v>657</v>
      </c>
      <c r="D56" s="1" t="s">
        <v>69</v>
      </c>
      <c r="E56" s="1" t="s">
        <v>69</v>
      </c>
      <c r="F56" s="1" t="s">
        <v>22</v>
      </c>
      <c r="G56" s="7">
        <v>240710</v>
      </c>
      <c r="H56" s="2">
        <v>513600</v>
      </c>
      <c r="I56" s="2">
        <v>513600</v>
      </c>
      <c r="J56" s="1" t="s">
        <v>11</v>
      </c>
      <c r="K56" s="11">
        <f t="shared" si="0"/>
        <v>-14</v>
      </c>
      <c r="L56" s="11" t="s">
        <v>649</v>
      </c>
    </row>
    <row r="57" spans="1:12">
      <c r="A57" s="7">
        <v>240247</v>
      </c>
      <c r="B57" s="1" t="s">
        <v>657</v>
      </c>
      <c r="C57" s="1" t="s">
        <v>657</v>
      </c>
      <c r="D57" s="1" t="s">
        <v>70</v>
      </c>
      <c r="E57" s="1" t="s">
        <v>70</v>
      </c>
      <c r="F57" s="1" t="s">
        <v>15</v>
      </c>
      <c r="G57" s="7">
        <v>240291</v>
      </c>
      <c r="H57" s="2">
        <v>48150</v>
      </c>
      <c r="I57" s="2">
        <v>48150</v>
      </c>
      <c r="J57" s="1" t="s">
        <v>11</v>
      </c>
      <c r="K57" s="11">
        <f t="shared" si="0"/>
        <v>405</v>
      </c>
      <c r="L57" s="11" t="s">
        <v>653</v>
      </c>
    </row>
    <row r="58" spans="1:12">
      <c r="A58" s="7">
        <v>240641</v>
      </c>
      <c r="B58" s="1" t="s">
        <v>657</v>
      </c>
      <c r="C58" s="1" t="s">
        <v>657</v>
      </c>
      <c r="D58" s="1" t="s">
        <v>71</v>
      </c>
      <c r="E58" s="1" t="s">
        <v>71</v>
      </c>
      <c r="F58" s="1" t="s">
        <v>15</v>
      </c>
      <c r="G58" s="7">
        <v>240671</v>
      </c>
      <c r="H58" s="2">
        <v>676240</v>
      </c>
      <c r="I58" s="2">
        <v>676240</v>
      </c>
      <c r="J58" s="1" t="s">
        <v>11</v>
      </c>
      <c r="K58" s="11">
        <f t="shared" si="0"/>
        <v>25</v>
      </c>
      <c r="L58" s="11" t="s">
        <v>651</v>
      </c>
    </row>
    <row r="59" spans="1:12">
      <c r="A59" s="7">
        <v>240653</v>
      </c>
      <c r="B59" s="1" t="s">
        <v>657</v>
      </c>
      <c r="C59" s="1" t="s">
        <v>657</v>
      </c>
      <c r="D59" s="1" t="s">
        <v>72</v>
      </c>
      <c r="E59" s="1" t="s">
        <v>72</v>
      </c>
      <c r="F59" s="1" t="s">
        <v>15</v>
      </c>
      <c r="G59" s="7">
        <v>240683</v>
      </c>
      <c r="H59" s="2">
        <v>693146</v>
      </c>
      <c r="I59" s="2">
        <v>693146</v>
      </c>
      <c r="J59" s="1" t="s">
        <v>11</v>
      </c>
      <c r="K59" s="11">
        <f t="shared" si="0"/>
        <v>13</v>
      </c>
      <c r="L59" s="11" t="s">
        <v>651</v>
      </c>
    </row>
    <row r="60" spans="1:12">
      <c r="A60" s="7">
        <v>238506</v>
      </c>
      <c r="B60" s="1" t="s">
        <v>657</v>
      </c>
      <c r="C60" s="1" t="s">
        <v>657</v>
      </c>
      <c r="D60" s="1" t="s">
        <v>73</v>
      </c>
      <c r="E60" s="1" t="s">
        <v>73</v>
      </c>
      <c r="G60" s="7">
        <f>A60+30</f>
        <v>238536</v>
      </c>
      <c r="H60" s="2">
        <v>280393.71000000002</v>
      </c>
      <c r="I60" s="2">
        <v>280393.71000000002</v>
      </c>
      <c r="J60" s="1" t="s">
        <v>11</v>
      </c>
      <c r="K60" s="11">
        <f t="shared" si="0"/>
        <v>2160</v>
      </c>
      <c r="L60" s="11" t="s">
        <v>653</v>
      </c>
    </row>
    <row r="61" spans="1:12">
      <c r="A61" s="7">
        <v>239601</v>
      </c>
      <c r="B61" s="1" t="s">
        <v>657</v>
      </c>
      <c r="C61" s="1" t="s">
        <v>657</v>
      </c>
      <c r="D61" s="1" t="s">
        <v>74</v>
      </c>
      <c r="E61" s="1" t="s">
        <v>74</v>
      </c>
      <c r="G61" s="7">
        <f>A61+30</f>
        <v>239631</v>
      </c>
      <c r="H61" s="2">
        <v>121124.14</v>
      </c>
      <c r="I61" s="2">
        <v>121124.14</v>
      </c>
      <c r="J61" s="1" t="s">
        <v>11</v>
      </c>
      <c r="K61" s="11">
        <f t="shared" si="0"/>
        <v>1065</v>
      </c>
      <c r="L61" s="11" t="s">
        <v>653</v>
      </c>
    </row>
    <row r="62" spans="1:12">
      <c r="A62" s="7">
        <v>240659</v>
      </c>
      <c r="B62" s="1" t="s">
        <v>657</v>
      </c>
      <c r="C62" s="1" t="s">
        <v>657</v>
      </c>
      <c r="D62" s="1" t="s">
        <v>75</v>
      </c>
      <c r="E62" s="1" t="s">
        <v>75</v>
      </c>
      <c r="F62" s="1" t="s">
        <v>76</v>
      </c>
      <c r="G62" s="7">
        <v>240727</v>
      </c>
      <c r="H62" s="2">
        <v>7558429.04</v>
      </c>
      <c r="I62" s="2">
        <v>7558429.04</v>
      </c>
      <c r="J62" s="1" t="s">
        <v>11</v>
      </c>
      <c r="K62" s="11">
        <f t="shared" si="0"/>
        <v>-31</v>
      </c>
      <c r="L62" s="11" t="s">
        <v>649</v>
      </c>
    </row>
    <row r="63" spans="1:12">
      <c r="A63" s="7">
        <v>240665</v>
      </c>
      <c r="B63" s="1" t="s">
        <v>657</v>
      </c>
      <c r="C63" s="1" t="s">
        <v>657</v>
      </c>
      <c r="D63" s="1" t="s">
        <v>77</v>
      </c>
      <c r="E63" s="1" t="s">
        <v>77</v>
      </c>
      <c r="F63" s="1" t="s">
        <v>76</v>
      </c>
      <c r="G63" s="7">
        <v>240727</v>
      </c>
      <c r="H63" s="2">
        <v>2549596</v>
      </c>
      <c r="I63" s="2">
        <v>2549596</v>
      </c>
      <c r="J63" s="1" t="s">
        <v>11</v>
      </c>
      <c r="K63" s="11">
        <f t="shared" si="0"/>
        <v>-31</v>
      </c>
      <c r="L63" s="11" t="s">
        <v>649</v>
      </c>
    </row>
    <row r="64" spans="1:12">
      <c r="A64" s="7">
        <v>240695</v>
      </c>
      <c r="B64" s="1" t="s">
        <v>657</v>
      </c>
      <c r="C64" s="1" t="s">
        <v>657</v>
      </c>
      <c r="D64" s="1" t="s">
        <v>78</v>
      </c>
      <c r="E64" s="1" t="s">
        <v>78</v>
      </c>
      <c r="F64" s="1" t="s">
        <v>76</v>
      </c>
      <c r="G64" s="7">
        <v>240770</v>
      </c>
      <c r="H64" s="2">
        <v>6494579</v>
      </c>
      <c r="I64" s="2">
        <v>6494579</v>
      </c>
      <c r="J64" s="1" t="s">
        <v>11</v>
      </c>
      <c r="K64" s="11">
        <f t="shared" si="0"/>
        <v>-74</v>
      </c>
      <c r="L64" s="11" t="s">
        <v>649</v>
      </c>
    </row>
    <row r="65" spans="1:12">
      <c r="A65" s="7">
        <v>240687</v>
      </c>
      <c r="B65" s="1" t="s">
        <v>657</v>
      </c>
      <c r="C65" s="1" t="s">
        <v>657</v>
      </c>
      <c r="D65" s="1" t="s">
        <v>79</v>
      </c>
      <c r="E65" s="1" t="s">
        <v>79</v>
      </c>
      <c r="F65" s="1" t="s">
        <v>22</v>
      </c>
      <c r="G65" s="7">
        <v>240695</v>
      </c>
      <c r="H65" s="2">
        <v>30000</v>
      </c>
      <c r="I65" s="2">
        <v>30000</v>
      </c>
      <c r="J65" s="1" t="s">
        <v>11</v>
      </c>
      <c r="K65" s="11">
        <f t="shared" si="0"/>
        <v>1</v>
      </c>
      <c r="L65" s="11" t="s">
        <v>651</v>
      </c>
    </row>
    <row r="66" spans="1:12">
      <c r="A66" s="7">
        <v>240665</v>
      </c>
      <c r="B66" s="1" t="s">
        <v>657</v>
      </c>
      <c r="C66" s="1" t="s">
        <v>657</v>
      </c>
      <c r="D66" s="1" t="s">
        <v>80</v>
      </c>
      <c r="E66" s="1" t="s">
        <v>80</v>
      </c>
      <c r="F66" s="1" t="s">
        <v>28</v>
      </c>
      <c r="G66" s="7">
        <v>240690</v>
      </c>
      <c r="H66" s="2">
        <v>154080</v>
      </c>
      <c r="I66" s="2">
        <v>154080</v>
      </c>
      <c r="J66" s="1" t="s">
        <v>11</v>
      </c>
      <c r="K66" s="11">
        <f t="shared" si="0"/>
        <v>6</v>
      </c>
      <c r="L66" s="11" t="s">
        <v>651</v>
      </c>
    </row>
    <row r="67" spans="1:12">
      <c r="A67" s="7">
        <v>240679</v>
      </c>
      <c r="B67" s="1" t="s">
        <v>657</v>
      </c>
      <c r="C67" s="1" t="s">
        <v>657</v>
      </c>
      <c r="D67" s="1" t="s">
        <v>81</v>
      </c>
      <c r="E67" s="1" t="s">
        <v>81</v>
      </c>
      <c r="F67" s="1" t="s">
        <v>28</v>
      </c>
      <c r="G67" s="7">
        <v>240701</v>
      </c>
      <c r="H67" s="2">
        <v>2490960</v>
      </c>
      <c r="I67" s="2">
        <v>2490960</v>
      </c>
      <c r="J67" s="1" t="s">
        <v>11</v>
      </c>
      <c r="K67" s="11">
        <f t="shared" ref="K67:K130" si="1">$O$1-G67</f>
        <v>-5</v>
      </c>
      <c r="L67" s="11" t="s">
        <v>649</v>
      </c>
    </row>
    <row r="68" spans="1:12">
      <c r="A68" s="7">
        <v>240688</v>
      </c>
      <c r="B68" s="1" t="s">
        <v>657</v>
      </c>
      <c r="C68" s="1" t="s">
        <v>657</v>
      </c>
      <c r="D68" s="1" t="s">
        <v>82</v>
      </c>
      <c r="E68" s="1" t="s">
        <v>82</v>
      </c>
      <c r="F68" s="1" t="s">
        <v>28</v>
      </c>
      <c r="G68" s="7">
        <v>240711</v>
      </c>
      <c r="H68" s="2">
        <v>602624</v>
      </c>
      <c r="I68" s="2">
        <v>602624</v>
      </c>
      <c r="J68" s="1" t="s">
        <v>11</v>
      </c>
      <c r="K68" s="11">
        <f t="shared" si="1"/>
        <v>-15</v>
      </c>
      <c r="L68" s="11" t="s">
        <v>649</v>
      </c>
    </row>
    <row r="69" spans="1:12">
      <c r="A69" s="7">
        <v>240695</v>
      </c>
      <c r="B69" s="1" t="s">
        <v>657</v>
      </c>
      <c r="C69" s="1" t="s">
        <v>657</v>
      </c>
      <c r="D69" s="1" t="s">
        <v>83</v>
      </c>
      <c r="E69" s="1" t="s">
        <v>83</v>
      </c>
      <c r="F69" s="1" t="s">
        <v>22</v>
      </c>
      <c r="G69" s="7">
        <v>240711</v>
      </c>
      <c r="H69" s="2">
        <v>56731.4</v>
      </c>
      <c r="I69" s="2">
        <v>56731.4</v>
      </c>
      <c r="J69" s="1" t="s">
        <v>11</v>
      </c>
      <c r="K69" s="11">
        <f t="shared" si="1"/>
        <v>-15</v>
      </c>
      <c r="L69" s="11" t="s">
        <v>649</v>
      </c>
    </row>
    <row r="70" spans="1:12">
      <c r="A70" s="8">
        <v>239741</v>
      </c>
      <c r="B70" s="1" t="s">
        <v>657</v>
      </c>
      <c r="C70" s="1" t="s">
        <v>657</v>
      </c>
      <c r="D70" s="3" t="s">
        <v>84</v>
      </c>
      <c r="E70" s="3" t="s">
        <v>84</v>
      </c>
      <c r="F70" s="3"/>
      <c r="G70" s="8">
        <v>239776</v>
      </c>
      <c r="H70" s="4">
        <v>834297.29</v>
      </c>
      <c r="I70" s="4">
        <v>834297.29</v>
      </c>
      <c r="J70" s="3" t="s">
        <v>11</v>
      </c>
      <c r="K70" s="11">
        <f t="shared" si="1"/>
        <v>920</v>
      </c>
      <c r="L70" s="11" t="s">
        <v>653</v>
      </c>
    </row>
    <row r="71" spans="1:12">
      <c r="A71" s="8">
        <v>239748</v>
      </c>
      <c r="B71" s="1" t="s">
        <v>657</v>
      </c>
      <c r="C71" s="1" t="s">
        <v>657</v>
      </c>
      <c r="D71" s="3" t="s">
        <v>85</v>
      </c>
      <c r="E71" s="3" t="s">
        <v>85</v>
      </c>
      <c r="F71" s="3"/>
      <c r="G71" s="8">
        <v>239787</v>
      </c>
      <c r="H71" s="4">
        <v>18433.43</v>
      </c>
      <c r="I71" s="4">
        <v>18433.43</v>
      </c>
      <c r="J71" s="3" t="s">
        <v>11</v>
      </c>
      <c r="K71" s="11">
        <f t="shared" si="1"/>
        <v>909</v>
      </c>
      <c r="L71" s="11" t="s">
        <v>653</v>
      </c>
    </row>
    <row r="72" spans="1:12">
      <c r="A72" s="7">
        <v>240677</v>
      </c>
      <c r="B72" s="1" t="s">
        <v>657</v>
      </c>
      <c r="C72" s="1" t="s">
        <v>657</v>
      </c>
      <c r="D72" s="1" t="s">
        <v>86</v>
      </c>
      <c r="E72" s="1" t="s">
        <v>86</v>
      </c>
      <c r="F72" s="1" t="s">
        <v>22</v>
      </c>
      <c r="G72" s="7">
        <v>240351</v>
      </c>
      <c r="H72" s="2">
        <v>804426</v>
      </c>
      <c r="I72" s="2">
        <v>804426</v>
      </c>
      <c r="J72" s="1" t="s">
        <v>11</v>
      </c>
      <c r="K72" s="11">
        <f t="shared" si="1"/>
        <v>345</v>
      </c>
      <c r="L72" s="11" t="s">
        <v>652</v>
      </c>
    </row>
    <row r="73" spans="1:12">
      <c r="A73" s="7">
        <v>240681</v>
      </c>
      <c r="B73" s="1" t="s">
        <v>657</v>
      </c>
      <c r="C73" s="1" t="s">
        <v>657</v>
      </c>
      <c r="D73" s="1" t="s">
        <v>87</v>
      </c>
      <c r="E73" s="1" t="s">
        <v>87</v>
      </c>
      <c r="F73" s="1" t="s">
        <v>22</v>
      </c>
      <c r="G73" s="7">
        <v>240716</v>
      </c>
      <c r="H73" s="2">
        <v>1034262</v>
      </c>
      <c r="I73" s="2">
        <v>1034262</v>
      </c>
      <c r="J73" s="1" t="s">
        <v>11</v>
      </c>
      <c r="K73" s="11">
        <f t="shared" si="1"/>
        <v>-20</v>
      </c>
      <c r="L73" s="11" t="s">
        <v>649</v>
      </c>
    </row>
    <row r="74" spans="1:12">
      <c r="A74" s="7">
        <v>240690</v>
      </c>
      <c r="B74" s="1" t="s">
        <v>657</v>
      </c>
      <c r="C74" s="1" t="s">
        <v>657</v>
      </c>
      <c r="D74" s="1" t="s">
        <v>88</v>
      </c>
      <c r="E74" s="1" t="s">
        <v>88</v>
      </c>
      <c r="F74" s="1" t="s">
        <v>15</v>
      </c>
      <c r="G74" s="7">
        <v>240720</v>
      </c>
      <c r="H74" s="2">
        <v>207622.8</v>
      </c>
      <c r="I74" s="2">
        <v>207622.8</v>
      </c>
      <c r="J74" s="1" t="s">
        <v>11</v>
      </c>
      <c r="K74" s="11">
        <f t="shared" si="1"/>
        <v>-24</v>
      </c>
      <c r="L74" s="11" t="s">
        <v>649</v>
      </c>
    </row>
    <row r="75" spans="1:12">
      <c r="A75" s="7">
        <v>240680</v>
      </c>
      <c r="B75" s="1" t="s">
        <v>657</v>
      </c>
      <c r="C75" s="1" t="s">
        <v>657</v>
      </c>
      <c r="D75" s="1" t="s">
        <v>89</v>
      </c>
      <c r="E75" s="1" t="s">
        <v>89</v>
      </c>
      <c r="F75" s="1" t="s">
        <v>22</v>
      </c>
      <c r="G75" s="7">
        <v>240693</v>
      </c>
      <c r="H75" s="2">
        <v>810525</v>
      </c>
      <c r="I75" s="2">
        <v>810525</v>
      </c>
      <c r="J75" s="1" t="s">
        <v>11</v>
      </c>
      <c r="K75" s="11">
        <f t="shared" si="1"/>
        <v>3</v>
      </c>
      <c r="L75" s="11" t="s">
        <v>651</v>
      </c>
    </row>
    <row r="76" spans="1:12">
      <c r="A76" s="7">
        <v>240695</v>
      </c>
      <c r="B76" s="1" t="s">
        <v>657</v>
      </c>
      <c r="C76" s="1" t="s">
        <v>657</v>
      </c>
      <c r="D76" s="1" t="s">
        <v>90</v>
      </c>
      <c r="E76" s="1" t="s">
        <v>90</v>
      </c>
      <c r="F76" s="1" t="s">
        <v>22</v>
      </c>
      <c r="G76" s="7">
        <v>240700</v>
      </c>
      <c r="H76" s="2">
        <v>160500</v>
      </c>
      <c r="I76" s="2">
        <v>160500</v>
      </c>
      <c r="J76" s="1" t="s">
        <v>11</v>
      </c>
      <c r="K76" s="11">
        <f t="shared" si="1"/>
        <v>-4</v>
      </c>
      <c r="L76" s="11" t="s">
        <v>649</v>
      </c>
    </row>
    <row r="77" spans="1:12">
      <c r="A77" s="7">
        <v>240695</v>
      </c>
      <c r="B77" s="1" t="s">
        <v>658</v>
      </c>
      <c r="C77" s="1" t="s">
        <v>658</v>
      </c>
      <c r="D77" s="1" t="s">
        <v>91</v>
      </c>
      <c r="E77" s="1" t="s">
        <v>91</v>
      </c>
      <c r="F77" s="1" t="s">
        <v>22</v>
      </c>
      <c r="G77" s="7">
        <v>240700</v>
      </c>
      <c r="H77" s="2">
        <v>30000</v>
      </c>
      <c r="I77" s="2">
        <v>30000</v>
      </c>
      <c r="J77" s="1" t="s">
        <v>11</v>
      </c>
      <c r="K77" s="11">
        <f t="shared" si="1"/>
        <v>-4</v>
      </c>
      <c r="L77" s="11" t="s">
        <v>649</v>
      </c>
    </row>
    <row r="78" spans="1:12">
      <c r="A78" s="7">
        <v>240695</v>
      </c>
      <c r="B78" s="1" t="s">
        <v>658</v>
      </c>
      <c r="C78" s="1" t="s">
        <v>658</v>
      </c>
      <c r="D78" s="1" t="s">
        <v>92</v>
      </c>
      <c r="E78" s="1" t="s">
        <v>92</v>
      </c>
      <c r="F78" s="1" t="s">
        <v>22</v>
      </c>
      <c r="G78" s="7">
        <v>240700</v>
      </c>
      <c r="H78" s="2">
        <v>57504.77</v>
      </c>
      <c r="I78" s="2">
        <v>57504.77</v>
      </c>
      <c r="J78" s="1" t="s">
        <v>11</v>
      </c>
      <c r="K78" s="11">
        <f t="shared" si="1"/>
        <v>-4</v>
      </c>
      <c r="L78" s="11" t="s">
        <v>649</v>
      </c>
    </row>
    <row r="79" spans="1:12">
      <c r="A79" s="7">
        <v>240695</v>
      </c>
      <c r="B79" s="1" t="s">
        <v>658</v>
      </c>
      <c r="C79" s="1" t="s">
        <v>658</v>
      </c>
      <c r="D79" s="1" t="s">
        <v>93</v>
      </c>
      <c r="E79" s="1" t="s">
        <v>93</v>
      </c>
      <c r="F79" s="1" t="s">
        <v>15</v>
      </c>
      <c r="G79" s="7">
        <v>240745</v>
      </c>
      <c r="H79" s="2">
        <v>2213303.13</v>
      </c>
      <c r="I79" s="2">
        <v>2213303.13</v>
      </c>
      <c r="J79" s="1" t="s">
        <v>11</v>
      </c>
      <c r="K79" s="11">
        <f t="shared" si="1"/>
        <v>-49</v>
      </c>
      <c r="L79" s="11" t="s">
        <v>649</v>
      </c>
    </row>
    <row r="80" spans="1:12">
      <c r="A80" s="7">
        <v>238556</v>
      </c>
      <c r="B80" s="1" t="s">
        <v>658</v>
      </c>
      <c r="C80" s="1" t="s">
        <v>658</v>
      </c>
      <c r="D80" s="1" t="s">
        <v>94</v>
      </c>
      <c r="E80" s="1" t="s">
        <v>94</v>
      </c>
      <c r="G80" s="7">
        <v>238557</v>
      </c>
      <c r="H80" s="2">
        <v>221251.20000000001</v>
      </c>
      <c r="I80" s="2">
        <v>221251.20000000001</v>
      </c>
      <c r="J80" s="1" t="s">
        <v>11</v>
      </c>
      <c r="K80" s="11">
        <f t="shared" si="1"/>
        <v>2139</v>
      </c>
      <c r="L80" s="11" t="s">
        <v>653</v>
      </c>
    </row>
    <row r="81" spans="1:12">
      <c r="A81" s="7">
        <v>240665</v>
      </c>
      <c r="B81" s="1" t="s">
        <v>658</v>
      </c>
      <c r="C81" s="1" t="s">
        <v>658</v>
      </c>
      <c r="D81" s="1" t="s">
        <v>95</v>
      </c>
      <c r="E81" s="1" t="s">
        <v>95</v>
      </c>
      <c r="F81" s="1" t="s">
        <v>15</v>
      </c>
      <c r="G81" s="7">
        <v>240695</v>
      </c>
      <c r="H81" s="2">
        <v>358985</v>
      </c>
      <c r="I81" s="2">
        <v>358985</v>
      </c>
      <c r="J81" s="1" t="s">
        <v>11</v>
      </c>
      <c r="K81" s="11">
        <f t="shared" si="1"/>
        <v>1</v>
      </c>
      <c r="L81" s="11" t="s">
        <v>651</v>
      </c>
    </row>
    <row r="82" spans="1:12">
      <c r="A82" s="7">
        <v>240665</v>
      </c>
      <c r="B82" s="1" t="s">
        <v>658</v>
      </c>
      <c r="C82" s="1" t="s">
        <v>658</v>
      </c>
      <c r="D82" s="1" t="s">
        <v>96</v>
      </c>
      <c r="E82" s="1" t="s">
        <v>96</v>
      </c>
      <c r="F82" s="1" t="s">
        <v>15</v>
      </c>
      <c r="G82" s="7">
        <v>240695</v>
      </c>
      <c r="H82" s="2">
        <v>358985</v>
      </c>
      <c r="I82" s="2">
        <v>358985</v>
      </c>
      <c r="J82" s="1" t="s">
        <v>11</v>
      </c>
      <c r="K82" s="11">
        <f t="shared" si="1"/>
        <v>1</v>
      </c>
      <c r="L82" s="11" t="s">
        <v>651</v>
      </c>
    </row>
    <row r="83" spans="1:12">
      <c r="A83" s="7">
        <v>240094</v>
      </c>
      <c r="B83" s="1" t="s">
        <v>658</v>
      </c>
      <c r="C83" s="1" t="s">
        <v>658</v>
      </c>
      <c r="D83" s="1" t="s">
        <v>97</v>
      </c>
      <c r="E83" s="1" t="s">
        <v>97</v>
      </c>
      <c r="F83" s="1" t="s">
        <v>15</v>
      </c>
      <c r="G83" s="7">
        <v>240094</v>
      </c>
      <c r="H83" s="2">
        <v>-53652.25</v>
      </c>
      <c r="I83" s="2">
        <v>-53652.25</v>
      </c>
      <c r="J83" s="1" t="s">
        <v>11</v>
      </c>
      <c r="K83" s="11">
        <f t="shared" si="1"/>
        <v>602</v>
      </c>
      <c r="L83" s="11" t="s">
        <v>653</v>
      </c>
    </row>
    <row r="84" spans="1:12">
      <c r="A84" s="7">
        <v>240322</v>
      </c>
      <c r="B84" s="1" t="s">
        <v>658</v>
      </c>
      <c r="C84" s="1" t="s">
        <v>658</v>
      </c>
      <c r="D84" s="1" t="s">
        <v>98</v>
      </c>
      <c r="E84" s="1" t="s">
        <v>98</v>
      </c>
      <c r="F84" s="1" t="s">
        <v>15</v>
      </c>
      <c r="G84" s="7">
        <v>240351</v>
      </c>
      <c r="H84" s="2">
        <v>4960</v>
      </c>
      <c r="I84" s="2">
        <v>4960</v>
      </c>
      <c r="J84" s="1" t="s">
        <v>11</v>
      </c>
      <c r="K84" s="11">
        <f t="shared" si="1"/>
        <v>345</v>
      </c>
      <c r="L84" s="11" t="s">
        <v>652</v>
      </c>
    </row>
    <row r="85" spans="1:12">
      <c r="A85" s="7">
        <v>240635</v>
      </c>
      <c r="B85" s="1" t="s">
        <v>658</v>
      </c>
      <c r="C85" s="1" t="s">
        <v>658</v>
      </c>
      <c r="D85" s="1" t="s">
        <v>99</v>
      </c>
      <c r="E85" s="1" t="s">
        <v>99</v>
      </c>
      <c r="F85" s="1" t="s">
        <v>15</v>
      </c>
      <c r="G85" s="7">
        <v>240670</v>
      </c>
      <c r="H85" s="2">
        <v>109204.2</v>
      </c>
      <c r="I85" s="2">
        <v>109204.2</v>
      </c>
      <c r="J85" s="1" t="s">
        <v>11</v>
      </c>
      <c r="K85" s="11">
        <f t="shared" si="1"/>
        <v>26</v>
      </c>
      <c r="L85" s="11" t="s">
        <v>651</v>
      </c>
    </row>
    <row r="86" spans="1:12">
      <c r="A86" s="7">
        <v>240635</v>
      </c>
      <c r="B86" s="1" t="s">
        <v>658</v>
      </c>
      <c r="C86" s="1" t="s">
        <v>658</v>
      </c>
      <c r="D86" s="1" t="s">
        <v>100</v>
      </c>
      <c r="E86" s="1" t="s">
        <v>100</v>
      </c>
      <c r="F86" s="1" t="s">
        <v>15</v>
      </c>
      <c r="G86" s="7">
        <v>240670</v>
      </c>
      <c r="H86" s="2">
        <v>87344.1</v>
      </c>
      <c r="I86" s="2">
        <v>87344.1</v>
      </c>
      <c r="J86" s="1" t="s">
        <v>11</v>
      </c>
      <c r="K86" s="11">
        <f t="shared" si="1"/>
        <v>26</v>
      </c>
      <c r="L86" s="11" t="s">
        <v>651</v>
      </c>
    </row>
    <row r="87" spans="1:12">
      <c r="A87" s="7">
        <v>240635</v>
      </c>
      <c r="B87" s="1" t="s">
        <v>658</v>
      </c>
      <c r="C87" s="1" t="s">
        <v>658</v>
      </c>
      <c r="D87" s="1" t="s">
        <v>101</v>
      </c>
      <c r="E87" s="1" t="s">
        <v>101</v>
      </c>
      <c r="F87" s="1" t="s">
        <v>15</v>
      </c>
      <c r="G87" s="7">
        <v>240670</v>
      </c>
      <c r="H87" s="2">
        <v>29114.7</v>
      </c>
      <c r="I87" s="2">
        <v>29114.7</v>
      </c>
      <c r="J87" s="1" t="s">
        <v>11</v>
      </c>
      <c r="K87" s="11">
        <f t="shared" si="1"/>
        <v>26</v>
      </c>
      <c r="L87" s="11" t="s">
        <v>651</v>
      </c>
    </row>
    <row r="88" spans="1:12">
      <c r="A88" s="7">
        <v>240642</v>
      </c>
      <c r="B88" s="1" t="s">
        <v>658</v>
      </c>
      <c r="C88" s="1" t="s">
        <v>658</v>
      </c>
      <c r="D88" s="1" t="s">
        <v>102</v>
      </c>
      <c r="E88" s="1" t="s">
        <v>102</v>
      </c>
      <c r="F88" s="1" t="s">
        <v>15</v>
      </c>
      <c r="G88" s="7">
        <v>240670</v>
      </c>
      <c r="H88" s="2">
        <v>53302.05</v>
      </c>
      <c r="I88" s="2">
        <v>53302.05</v>
      </c>
      <c r="J88" s="1" t="s">
        <v>11</v>
      </c>
      <c r="K88" s="11">
        <f t="shared" si="1"/>
        <v>26</v>
      </c>
      <c r="L88" s="11" t="s">
        <v>651</v>
      </c>
    </row>
    <row r="89" spans="1:12">
      <c r="A89" s="7">
        <v>240647</v>
      </c>
      <c r="B89" s="1" t="s">
        <v>658</v>
      </c>
      <c r="C89" s="1" t="s">
        <v>658</v>
      </c>
      <c r="D89" s="1" t="s">
        <v>103</v>
      </c>
      <c r="E89" s="1" t="s">
        <v>103</v>
      </c>
      <c r="F89" s="1" t="s">
        <v>15</v>
      </c>
      <c r="G89" s="7">
        <v>240670</v>
      </c>
      <c r="H89" s="2">
        <v>50388.98</v>
      </c>
      <c r="I89" s="2">
        <v>50388.98</v>
      </c>
      <c r="J89" s="1" t="s">
        <v>11</v>
      </c>
      <c r="K89" s="11">
        <f t="shared" si="1"/>
        <v>26</v>
      </c>
      <c r="L89" s="11" t="s">
        <v>651</v>
      </c>
    </row>
    <row r="90" spans="1:12">
      <c r="A90" s="7">
        <v>240647</v>
      </c>
      <c r="B90" s="1" t="s">
        <v>658</v>
      </c>
      <c r="C90" s="1" t="s">
        <v>658</v>
      </c>
      <c r="D90" s="1" t="s">
        <v>104</v>
      </c>
      <c r="E90" s="1" t="s">
        <v>104</v>
      </c>
      <c r="F90" s="1" t="s">
        <v>15</v>
      </c>
      <c r="G90" s="7">
        <v>240670</v>
      </c>
      <c r="H90" s="2">
        <v>39504.400000000001</v>
      </c>
      <c r="I90" s="2">
        <v>39504.400000000001</v>
      </c>
      <c r="J90" s="1" t="s">
        <v>11</v>
      </c>
      <c r="K90" s="11">
        <f t="shared" si="1"/>
        <v>26</v>
      </c>
      <c r="L90" s="11" t="s">
        <v>651</v>
      </c>
    </row>
    <row r="91" spans="1:12">
      <c r="A91" s="7">
        <v>240647</v>
      </c>
      <c r="B91" s="1" t="s">
        <v>658</v>
      </c>
      <c r="C91" s="1" t="s">
        <v>658</v>
      </c>
      <c r="D91" s="1" t="s">
        <v>105</v>
      </c>
      <c r="E91" s="1" t="s">
        <v>105</v>
      </c>
      <c r="F91" s="1" t="s">
        <v>15</v>
      </c>
      <c r="G91" s="7">
        <v>240670</v>
      </c>
      <c r="H91" s="2">
        <v>74102.850000000006</v>
      </c>
      <c r="I91" s="2">
        <v>74102.850000000006</v>
      </c>
      <c r="J91" s="1" t="s">
        <v>11</v>
      </c>
      <c r="K91" s="11">
        <f t="shared" si="1"/>
        <v>26</v>
      </c>
      <c r="L91" s="11" t="s">
        <v>651</v>
      </c>
    </row>
    <row r="92" spans="1:12">
      <c r="A92" s="7">
        <v>240648</v>
      </c>
      <c r="B92" s="1" t="s">
        <v>658</v>
      </c>
      <c r="C92" s="1" t="s">
        <v>658</v>
      </c>
      <c r="D92" s="1" t="s">
        <v>106</v>
      </c>
      <c r="E92" s="1" t="s">
        <v>106</v>
      </c>
      <c r="F92" s="1" t="s">
        <v>15</v>
      </c>
      <c r="G92" s="7">
        <v>240670</v>
      </c>
      <c r="H92" s="2">
        <v>105716</v>
      </c>
      <c r="I92" s="2">
        <v>105716</v>
      </c>
      <c r="J92" s="1" t="s">
        <v>11</v>
      </c>
      <c r="K92" s="11">
        <f t="shared" si="1"/>
        <v>26</v>
      </c>
      <c r="L92" s="11" t="s">
        <v>651</v>
      </c>
    </row>
    <row r="93" spans="1:12">
      <c r="A93" s="7">
        <v>240649</v>
      </c>
      <c r="B93" s="1" t="s">
        <v>658</v>
      </c>
      <c r="C93" s="1" t="s">
        <v>658</v>
      </c>
      <c r="D93" s="1" t="s">
        <v>107</v>
      </c>
      <c r="E93" s="1" t="s">
        <v>107</v>
      </c>
      <c r="F93" s="1" t="s">
        <v>15</v>
      </c>
      <c r="G93" s="7">
        <v>240670</v>
      </c>
      <c r="H93" s="2">
        <v>70941</v>
      </c>
      <c r="I93" s="2">
        <v>70941</v>
      </c>
      <c r="J93" s="1" t="s">
        <v>11</v>
      </c>
      <c r="K93" s="11">
        <f t="shared" si="1"/>
        <v>26</v>
      </c>
      <c r="L93" s="11" t="s">
        <v>651</v>
      </c>
    </row>
    <row r="94" spans="1:12">
      <c r="A94" s="7">
        <v>240649</v>
      </c>
      <c r="B94" s="1" t="s">
        <v>658</v>
      </c>
      <c r="C94" s="1" t="s">
        <v>658</v>
      </c>
      <c r="D94" s="1" t="s">
        <v>108</v>
      </c>
      <c r="E94" s="1" t="s">
        <v>108</v>
      </c>
      <c r="F94" s="1" t="s">
        <v>15</v>
      </c>
      <c r="G94" s="7">
        <v>240670</v>
      </c>
      <c r="H94" s="2">
        <v>227910</v>
      </c>
      <c r="I94" s="2">
        <v>227910</v>
      </c>
      <c r="J94" s="1" t="s">
        <v>11</v>
      </c>
      <c r="K94" s="11">
        <f t="shared" si="1"/>
        <v>26</v>
      </c>
      <c r="L94" s="11" t="s">
        <v>651</v>
      </c>
    </row>
    <row r="95" spans="1:12">
      <c r="A95" s="7">
        <v>240649</v>
      </c>
      <c r="B95" s="1" t="s">
        <v>658</v>
      </c>
      <c r="C95" s="1" t="s">
        <v>658</v>
      </c>
      <c r="D95" s="1" t="s">
        <v>109</v>
      </c>
      <c r="E95" s="1" t="s">
        <v>109</v>
      </c>
      <c r="F95" s="1" t="s">
        <v>15</v>
      </c>
      <c r="G95" s="7">
        <v>240670</v>
      </c>
      <c r="H95" s="2">
        <v>73830</v>
      </c>
      <c r="I95" s="2">
        <v>73830</v>
      </c>
      <c r="J95" s="1" t="s">
        <v>11</v>
      </c>
      <c r="K95" s="11">
        <f t="shared" si="1"/>
        <v>26</v>
      </c>
      <c r="L95" s="11" t="s">
        <v>651</v>
      </c>
    </row>
    <row r="96" spans="1:12">
      <c r="A96" s="7">
        <v>240649</v>
      </c>
      <c r="B96" s="1" t="s">
        <v>658</v>
      </c>
      <c r="C96" s="1" t="s">
        <v>658</v>
      </c>
      <c r="D96" s="1" t="s">
        <v>110</v>
      </c>
      <c r="E96" s="1" t="s">
        <v>110</v>
      </c>
      <c r="F96" s="1" t="s">
        <v>15</v>
      </c>
      <c r="G96" s="7">
        <v>240670</v>
      </c>
      <c r="H96" s="2">
        <v>193209.9</v>
      </c>
      <c r="I96" s="2">
        <v>193209.9</v>
      </c>
      <c r="J96" s="1" t="s">
        <v>11</v>
      </c>
      <c r="K96" s="11">
        <f t="shared" si="1"/>
        <v>26</v>
      </c>
      <c r="L96" s="11" t="s">
        <v>651</v>
      </c>
    </row>
    <row r="97" spans="1:12">
      <c r="A97" s="7">
        <v>240651</v>
      </c>
      <c r="B97" s="1" t="s">
        <v>658</v>
      </c>
      <c r="C97" s="1" t="s">
        <v>658</v>
      </c>
      <c r="D97" s="1" t="s">
        <v>111</v>
      </c>
      <c r="E97" s="1" t="s">
        <v>111</v>
      </c>
      <c r="F97" s="1" t="s">
        <v>15</v>
      </c>
      <c r="G97" s="7">
        <v>240670</v>
      </c>
      <c r="H97" s="2">
        <v>50701.95</v>
      </c>
      <c r="I97" s="2">
        <v>50701.95</v>
      </c>
      <c r="J97" s="1" t="s">
        <v>11</v>
      </c>
      <c r="K97" s="11">
        <f t="shared" si="1"/>
        <v>26</v>
      </c>
      <c r="L97" s="11" t="s">
        <v>651</v>
      </c>
    </row>
    <row r="98" spans="1:12">
      <c r="A98" s="7">
        <v>240651</v>
      </c>
      <c r="B98" s="1" t="s">
        <v>658</v>
      </c>
      <c r="C98" s="1" t="s">
        <v>658</v>
      </c>
      <c r="D98" s="1" t="s">
        <v>112</v>
      </c>
      <c r="E98" s="1" t="s">
        <v>112</v>
      </c>
      <c r="F98" s="1" t="s">
        <v>15</v>
      </c>
      <c r="G98" s="7">
        <v>240670</v>
      </c>
      <c r="H98" s="2">
        <v>145862.39999999999</v>
      </c>
      <c r="I98" s="2">
        <v>145862.39999999999</v>
      </c>
      <c r="J98" s="1" t="s">
        <v>11</v>
      </c>
      <c r="K98" s="11">
        <f t="shared" si="1"/>
        <v>26</v>
      </c>
      <c r="L98" s="11" t="s">
        <v>651</v>
      </c>
    </row>
    <row r="99" spans="1:12">
      <c r="A99" s="7">
        <v>240651</v>
      </c>
      <c r="B99" s="1" t="s">
        <v>658</v>
      </c>
      <c r="C99" s="1" t="s">
        <v>658</v>
      </c>
      <c r="D99" s="1" t="s">
        <v>113</v>
      </c>
      <c r="E99" s="1" t="s">
        <v>113</v>
      </c>
      <c r="F99" s="1" t="s">
        <v>15</v>
      </c>
      <c r="G99" s="7">
        <v>240670</v>
      </c>
      <c r="H99" s="2">
        <v>53302.05</v>
      </c>
      <c r="I99" s="2">
        <v>53302.05</v>
      </c>
      <c r="J99" s="1" t="s">
        <v>11</v>
      </c>
      <c r="K99" s="11">
        <f t="shared" si="1"/>
        <v>26</v>
      </c>
      <c r="L99" s="11" t="s">
        <v>651</v>
      </c>
    </row>
    <row r="100" spans="1:12">
      <c r="A100" s="7">
        <v>240652</v>
      </c>
      <c r="B100" s="1" t="s">
        <v>658</v>
      </c>
      <c r="C100" s="1" t="s">
        <v>658</v>
      </c>
      <c r="D100" s="1" t="s">
        <v>114</v>
      </c>
      <c r="E100" s="1" t="s">
        <v>114</v>
      </c>
      <c r="F100" s="1" t="s">
        <v>15</v>
      </c>
      <c r="G100" s="7">
        <v>240680</v>
      </c>
      <c r="H100" s="2">
        <v>75970</v>
      </c>
      <c r="I100" s="2">
        <v>75970</v>
      </c>
      <c r="J100" s="1" t="s">
        <v>11</v>
      </c>
      <c r="K100" s="11">
        <f t="shared" si="1"/>
        <v>16</v>
      </c>
      <c r="L100" s="11" t="s">
        <v>651</v>
      </c>
    </row>
    <row r="101" spans="1:12">
      <c r="A101" s="7">
        <v>240653</v>
      </c>
      <c r="B101" s="1" t="s">
        <v>658</v>
      </c>
      <c r="C101" s="1" t="s">
        <v>658</v>
      </c>
      <c r="D101" s="1" t="s">
        <v>115</v>
      </c>
      <c r="E101" s="1" t="s">
        <v>115</v>
      </c>
      <c r="F101" s="1" t="s">
        <v>15</v>
      </c>
      <c r="G101" s="7">
        <v>240701</v>
      </c>
      <c r="H101" s="2">
        <v>338237.7</v>
      </c>
      <c r="I101" s="2">
        <v>338237.7</v>
      </c>
      <c r="J101" s="1" t="s">
        <v>11</v>
      </c>
      <c r="K101" s="11">
        <f t="shared" si="1"/>
        <v>-5</v>
      </c>
      <c r="L101" s="11" t="s">
        <v>649</v>
      </c>
    </row>
    <row r="102" spans="1:12">
      <c r="A102" s="7">
        <v>240653</v>
      </c>
      <c r="B102" s="1" t="s">
        <v>658</v>
      </c>
      <c r="C102" s="1" t="s">
        <v>658</v>
      </c>
      <c r="D102" s="1" t="s">
        <v>116</v>
      </c>
      <c r="E102" s="1" t="s">
        <v>116</v>
      </c>
      <c r="F102" s="1" t="s">
        <v>15</v>
      </c>
      <c r="G102" s="7">
        <v>240670</v>
      </c>
      <c r="H102" s="2">
        <v>92303.55</v>
      </c>
      <c r="I102" s="2">
        <v>92303.55</v>
      </c>
      <c r="J102" s="1" t="s">
        <v>11</v>
      </c>
      <c r="K102" s="11">
        <f t="shared" si="1"/>
        <v>26</v>
      </c>
      <c r="L102" s="11" t="s">
        <v>651</v>
      </c>
    </row>
    <row r="103" spans="1:12">
      <c r="A103" s="7">
        <v>240653</v>
      </c>
      <c r="B103" s="1" t="s">
        <v>658</v>
      </c>
      <c r="C103" s="1" t="s">
        <v>658</v>
      </c>
      <c r="D103" s="1" t="s">
        <v>117</v>
      </c>
      <c r="E103" s="1" t="s">
        <v>117</v>
      </c>
      <c r="F103" s="1" t="s">
        <v>15</v>
      </c>
      <c r="G103" s="7">
        <v>240670</v>
      </c>
      <c r="H103" s="2">
        <v>13674.6</v>
      </c>
      <c r="I103" s="2">
        <v>13674.6</v>
      </c>
      <c r="J103" s="1" t="s">
        <v>11</v>
      </c>
      <c r="K103" s="11">
        <f t="shared" si="1"/>
        <v>26</v>
      </c>
      <c r="L103" s="11" t="s">
        <v>651</v>
      </c>
    </row>
    <row r="104" spans="1:12">
      <c r="A104" s="7">
        <v>240654</v>
      </c>
      <c r="B104" s="1" t="s">
        <v>658</v>
      </c>
      <c r="C104" s="1" t="s">
        <v>658</v>
      </c>
      <c r="D104" s="1" t="s">
        <v>118</v>
      </c>
      <c r="E104" s="1" t="s">
        <v>118</v>
      </c>
      <c r="F104" s="1" t="s">
        <v>15</v>
      </c>
      <c r="G104" s="7">
        <v>240670</v>
      </c>
      <c r="H104" s="2">
        <v>99317.4</v>
      </c>
      <c r="I104" s="2">
        <v>99317.4</v>
      </c>
      <c r="J104" s="1" t="s">
        <v>11</v>
      </c>
      <c r="K104" s="11">
        <f t="shared" si="1"/>
        <v>26</v>
      </c>
      <c r="L104" s="11" t="s">
        <v>651</v>
      </c>
    </row>
    <row r="105" spans="1:12">
      <c r="A105" s="7">
        <v>240655</v>
      </c>
      <c r="B105" s="1" t="s">
        <v>658</v>
      </c>
      <c r="C105" s="1" t="s">
        <v>658</v>
      </c>
      <c r="D105" s="1" t="s">
        <v>119</v>
      </c>
      <c r="E105" s="1" t="s">
        <v>119</v>
      </c>
      <c r="F105" s="1" t="s">
        <v>15</v>
      </c>
      <c r="G105" s="7">
        <v>240684</v>
      </c>
      <c r="H105" s="2">
        <v>18104.400000000001</v>
      </c>
      <c r="I105" s="2">
        <v>18104.400000000001</v>
      </c>
      <c r="J105" s="1" t="s">
        <v>11</v>
      </c>
      <c r="K105" s="11">
        <f t="shared" si="1"/>
        <v>12</v>
      </c>
      <c r="L105" s="11" t="s">
        <v>651</v>
      </c>
    </row>
    <row r="106" spans="1:12">
      <c r="A106" s="7">
        <v>240665</v>
      </c>
      <c r="B106" s="1" t="s">
        <v>658</v>
      </c>
      <c r="C106" s="1" t="s">
        <v>658</v>
      </c>
      <c r="D106" s="1" t="s">
        <v>120</v>
      </c>
      <c r="E106" s="1" t="s">
        <v>120</v>
      </c>
      <c r="F106" s="1" t="s">
        <v>15</v>
      </c>
      <c r="G106" s="7">
        <v>240701</v>
      </c>
      <c r="H106" s="2">
        <v>88981.2</v>
      </c>
      <c r="I106" s="2">
        <v>88981.2</v>
      </c>
      <c r="J106" s="1" t="s">
        <v>11</v>
      </c>
      <c r="K106" s="11">
        <f t="shared" si="1"/>
        <v>-5</v>
      </c>
      <c r="L106" s="11" t="s">
        <v>649</v>
      </c>
    </row>
    <row r="107" spans="1:12">
      <c r="A107" s="7">
        <v>240665</v>
      </c>
      <c r="B107" s="1" t="s">
        <v>658</v>
      </c>
      <c r="C107" s="1" t="s">
        <v>658</v>
      </c>
      <c r="D107" s="1" t="s">
        <v>121</v>
      </c>
      <c r="E107" s="1" t="s">
        <v>121</v>
      </c>
      <c r="F107" s="1" t="s">
        <v>15</v>
      </c>
      <c r="G107" s="7">
        <v>240701</v>
      </c>
      <c r="H107" s="2">
        <v>144343</v>
      </c>
      <c r="I107" s="2">
        <v>144343</v>
      </c>
      <c r="J107" s="1" t="s">
        <v>11</v>
      </c>
      <c r="K107" s="11">
        <f t="shared" si="1"/>
        <v>-5</v>
      </c>
      <c r="L107" s="11" t="s">
        <v>649</v>
      </c>
    </row>
    <row r="108" spans="1:12">
      <c r="A108" s="7">
        <v>240665</v>
      </c>
      <c r="B108" s="1" t="s">
        <v>658</v>
      </c>
      <c r="C108" s="1" t="s">
        <v>658</v>
      </c>
      <c r="D108" s="1" t="s">
        <v>122</v>
      </c>
      <c r="E108" s="1" t="s">
        <v>122</v>
      </c>
      <c r="F108" s="1" t="s">
        <v>15</v>
      </c>
      <c r="G108" s="7">
        <v>240694</v>
      </c>
      <c r="H108" s="2">
        <v>1422672</v>
      </c>
      <c r="I108" s="2">
        <v>1422672</v>
      </c>
      <c r="J108" s="1" t="s">
        <v>11</v>
      </c>
      <c r="K108" s="11">
        <f t="shared" si="1"/>
        <v>2</v>
      </c>
      <c r="L108" s="11" t="s">
        <v>651</v>
      </c>
    </row>
    <row r="109" spans="1:12">
      <c r="A109" s="7">
        <v>240665</v>
      </c>
      <c r="B109" s="1" t="s">
        <v>658</v>
      </c>
      <c r="C109" s="1" t="s">
        <v>658</v>
      </c>
      <c r="D109" s="1" t="s">
        <v>123</v>
      </c>
      <c r="E109" s="1" t="s">
        <v>123</v>
      </c>
      <c r="F109" s="1" t="s">
        <v>15</v>
      </c>
      <c r="G109" s="7">
        <v>240701</v>
      </c>
      <c r="H109" s="2">
        <v>1300.05</v>
      </c>
      <c r="I109" s="2">
        <v>1300.05</v>
      </c>
      <c r="J109" s="1" t="s">
        <v>11</v>
      </c>
      <c r="K109" s="11">
        <f t="shared" si="1"/>
        <v>-5</v>
      </c>
      <c r="L109" s="11" t="s">
        <v>649</v>
      </c>
    </row>
    <row r="110" spans="1:12">
      <c r="A110" s="7">
        <v>240665</v>
      </c>
      <c r="B110" s="1" t="s">
        <v>658</v>
      </c>
      <c r="C110" s="1" t="s">
        <v>658</v>
      </c>
      <c r="D110" s="1" t="s">
        <v>124</v>
      </c>
      <c r="E110" s="1" t="s">
        <v>124</v>
      </c>
      <c r="F110" s="1" t="s">
        <v>15</v>
      </c>
      <c r="G110" s="7">
        <v>240701</v>
      </c>
      <c r="H110" s="2">
        <v>123849.83</v>
      </c>
      <c r="I110" s="2">
        <v>123849.83</v>
      </c>
      <c r="J110" s="1" t="s">
        <v>11</v>
      </c>
      <c r="K110" s="11">
        <f t="shared" si="1"/>
        <v>-5</v>
      </c>
      <c r="L110" s="11" t="s">
        <v>649</v>
      </c>
    </row>
    <row r="111" spans="1:12">
      <c r="A111" s="7">
        <v>240665</v>
      </c>
      <c r="B111" s="1" t="s">
        <v>658</v>
      </c>
      <c r="C111" s="1" t="s">
        <v>658</v>
      </c>
      <c r="D111" s="1" t="s">
        <v>125</v>
      </c>
      <c r="E111" s="1" t="s">
        <v>125</v>
      </c>
      <c r="F111" s="1" t="s">
        <v>15</v>
      </c>
      <c r="G111" s="7">
        <v>240701</v>
      </c>
      <c r="H111" s="2">
        <v>54677</v>
      </c>
      <c r="I111" s="2">
        <v>54677</v>
      </c>
      <c r="J111" s="1" t="s">
        <v>11</v>
      </c>
      <c r="K111" s="11">
        <f t="shared" si="1"/>
        <v>-5</v>
      </c>
      <c r="L111" s="11" t="s">
        <v>649</v>
      </c>
    </row>
    <row r="112" spans="1:12">
      <c r="A112" s="7">
        <v>240665</v>
      </c>
      <c r="B112" s="1" t="s">
        <v>658</v>
      </c>
      <c r="C112" s="1" t="s">
        <v>658</v>
      </c>
      <c r="D112" s="1" t="s">
        <v>126</v>
      </c>
      <c r="E112" s="1" t="s">
        <v>126</v>
      </c>
      <c r="F112" s="1" t="s">
        <v>15</v>
      </c>
      <c r="G112" s="7">
        <v>240701</v>
      </c>
      <c r="H112" s="2">
        <v>57501.8</v>
      </c>
      <c r="I112" s="2">
        <v>57501.8</v>
      </c>
      <c r="J112" s="1" t="s">
        <v>11</v>
      </c>
      <c r="K112" s="11">
        <f t="shared" si="1"/>
        <v>-5</v>
      </c>
      <c r="L112" s="11" t="s">
        <v>649</v>
      </c>
    </row>
    <row r="113" spans="1:12">
      <c r="A113" s="7">
        <v>240665</v>
      </c>
      <c r="B113" s="1" t="s">
        <v>658</v>
      </c>
      <c r="C113" s="1" t="s">
        <v>658</v>
      </c>
      <c r="D113" s="1" t="s">
        <v>127</v>
      </c>
      <c r="E113" s="1" t="s">
        <v>127</v>
      </c>
      <c r="F113" s="1" t="s">
        <v>15</v>
      </c>
      <c r="G113" s="7">
        <v>240701</v>
      </c>
      <c r="H113" s="2">
        <v>230558.25</v>
      </c>
      <c r="I113" s="2">
        <v>230558.25</v>
      </c>
      <c r="J113" s="1" t="s">
        <v>11</v>
      </c>
      <c r="K113" s="11">
        <f t="shared" si="1"/>
        <v>-5</v>
      </c>
      <c r="L113" s="11" t="s">
        <v>649</v>
      </c>
    </row>
    <row r="114" spans="1:12">
      <c r="A114" s="7">
        <v>240673</v>
      </c>
      <c r="B114" s="1" t="s">
        <v>658</v>
      </c>
      <c r="C114" s="1" t="s">
        <v>658</v>
      </c>
      <c r="D114" s="1" t="s">
        <v>128</v>
      </c>
      <c r="E114" s="1" t="s">
        <v>128</v>
      </c>
      <c r="F114" s="1" t="s">
        <v>15</v>
      </c>
      <c r="G114" s="7">
        <v>240732</v>
      </c>
      <c r="H114" s="2">
        <v>1097606</v>
      </c>
      <c r="I114" s="2">
        <v>1097606</v>
      </c>
      <c r="J114" s="1" t="s">
        <v>11</v>
      </c>
      <c r="K114" s="11">
        <f t="shared" si="1"/>
        <v>-36</v>
      </c>
      <c r="L114" s="11" t="s">
        <v>649</v>
      </c>
    </row>
    <row r="115" spans="1:12">
      <c r="A115" s="7">
        <v>240673</v>
      </c>
      <c r="B115" s="1" t="s">
        <v>658</v>
      </c>
      <c r="C115" s="1" t="s">
        <v>658</v>
      </c>
      <c r="D115" s="1" t="s">
        <v>129</v>
      </c>
      <c r="E115" s="1" t="s">
        <v>129</v>
      </c>
      <c r="F115" s="1" t="s">
        <v>15</v>
      </c>
      <c r="G115" s="7">
        <v>240732</v>
      </c>
      <c r="H115" s="2">
        <v>39017.550000000003</v>
      </c>
      <c r="I115" s="2">
        <v>39017.550000000003</v>
      </c>
      <c r="J115" s="1" t="s">
        <v>11</v>
      </c>
      <c r="K115" s="11">
        <f t="shared" si="1"/>
        <v>-36</v>
      </c>
      <c r="L115" s="11" t="s">
        <v>649</v>
      </c>
    </row>
    <row r="116" spans="1:12">
      <c r="A116" s="7">
        <v>240674</v>
      </c>
      <c r="B116" s="1" t="s">
        <v>658</v>
      </c>
      <c r="C116" s="1" t="s">
        <v>658</v>
      </c>
      <c r="D116" s="1" t="s">
        <v>130</v>
      </c>
      <c r="E116" s="1" t="s">
        <v>130</v>
      </c>
      <c r="F116" s="1" t="s">
        <v>15</v>
      </c>
      <c r="G116" s="7">
        <v>240701</v>
      </c>
      <c r="H116" s="2">
        <v>12840</v>
      </c>
      <c r="I116" s="2">
        <v>12840</v>
      </c>
      <c r="J116" s="1" t="s">
        <v>11</v>
      </c>
      <c r="K116" s="11">
        <f t="shared" si="1"/>
        <v>-5</v>
      </c>
      <c r="L116" s="11" t="s">
        <v>649</v>
      </c>
    </row>
    <row r="117" spans="1:12">
      <c r="A117" s="7">
        <v>240679</v>
      </c>
      <c r="B117" s="1" t="s">
        <v>658</v>
      </c>
      <c r="C117" s="1" t="s">
        <v>658</v>
      </c>
      <c r="D117" s="1" t="s">
        <v>131</v>
      </c>
      <c r="E117" s="1" t="s">
        <v>131</v>
      </c>
      <c r="F117" s="1" t="s">
        <v>15</v>
      </c>
      <c r="G117" s="7">
        <v>240732</v>
      </c>
      <c r="H117" s="2">
        <v>1476600</v>
      </c>
      <c r="I117" s="2">
        <v>1476600</v>
      </c>
      <c r="J117" s="1" t="s">
        <v>11</v>
      </c>
      <c r="K117" s="11">
        <f t="shared" si="1"/>
        <v>-36</v>
      </c>
      <c r="L117" s="11" t="s">
        <v>649</v>
      </c>
    </row>
    <row r="118" spans="1:12">
      <c r="A118" s="7">
        <v>240681</v>
      </c>
      <c r="B118" s="1" t="s">
        <v>658</v>
      </c>
      <c r="C118" s="1" t="s">
        <v>658</v>
      </c>
      <c r="D118" s="1" t="s">
        <v>132</v>
      </c>
      <c r="E118" s="1" t="s">
        <v>132</v>
      </c>
      <c r="F118" s="1" t="s">
        <v>15</v>
      </c>
      <c r="G118" s="7">
        <v>240701</v>
      </c>
      <c r="H118" s="2">
        <v>84744</v>
      </c>
      <c r="I118" s="2">
        <v>84744</v>
      </c>
      <c r="J118" s="1" t="s">
        <v>11</v>
      </c>
      <c r="K118" s="11">
        <f t="shared" si="1"/>
        <v>-5</v>
      </c>
      <c r="L118" s="11" t="s">
        <v>649</v>
      </c>
    </row>
    <row r="119" spans="1:12">
      <c r="A119" s="7">
        <v>240686</v>
      </c>
      <c r="B119" s="1" t="s">
        <v>658</v>
      </c>
      <c r="C119" s="1" t="s">
        <v>658</v>
      </c>
      <c r="D119" s="1" t="s">
        <v>133</v>
      </c>
      <c r="E119" s="1" t="s">
        <v>133</v>
      </c>
      <c r="F119" s="1" t="s">
        <v>15</v>
      </c>
      <c r="G119" s="7">
        <v>240701</v>
      </c>
      <c r="H119" s="2">
        <v>223159.2</v>
      </c>
      <c r="I119" s="2">
        <v>223159.2</v>
      </c>
      <c r="J119" s="1" t="s">
        <v>11</v>
      </c>
      <c r="K119" s="11">
        <f t="shared" si="1"/>
        <v>-5</v>
      </c>
      <c r="L119" s="11" t="s">
        <v>649</v>
      </c>
    </row>
    <row r="120" spans="1:12">
      <c r="A120" s="7">
        <v>240687</v>
      </c>
      <c r="B120" s="1" t="s">
        <v>658</v>
      </c>
      <c r="C120" s="1" t="s">
        <v>658</v>
      </c>
      <c r="D120" s="1" t="s">
        <v>134</v>
      </c>
      <c r="E120" s="1" t="s">
        <v>134</v>
      </c>
      <c r="F120" s="1" t="s">
        <v>15</v>
      </c>
      <c r="G120" s="7">
        <v>240701</v>
      </c>
      <c r="H120" s="2">
        <v>180081</v>
      </c>
      <c r="I120" s="2">
        <v>180081</v>
      </c>
      <c r="J120" s="1" t="s">
        <v>11</v>
      </c>
      <c r="K120" s="11">
        <f t="shared" si="1"/>
        <v>-5</v>
      </c>
      <c r="L120" s="11" t="s">
        <v>649</v>
      </c>
    </row>
    <row r="121" spans="1:12">
      <c r="A121" s="7">
        <v>240695</v>
      </c>
      <c r="B121" s="1" t="s">
        <v>658</v>
      </c>
      <c r="C121" s="1" t="s">
        <v>658</v>
      </c>
      <c r="D121" s="1" t="s">
        <v>135</v>
      </c>
      <c r="E121" s="1" t="s">
        <v>135</v>
      </c>
      <c r="F121" s="1" t="s">
        <v>15</v>
      </c>
      <c r="G121" s="7">
        <v>240724</v>
      </c>
      <c r="H121" s="2">
        <v>170237</v>
      </c>
      <c r="I121" s="2">
        <v>170237</v>
      </c>
      <c r="J121" s="1" t="s">
        <v>11</v>
      </c>
      <c r="K121" s="11">
        <f t="shared" si="1"/>
        <v>-28</v>
      </c>
      <c r="L121" s="11" t="s">
        <v>649</v>
      </c>
    </row>
    <row r="122" spans="1:12">
      <c r="A122" s="7">
        <v>240695</v>
      </c>
      <c r="B122" s="1" t="s">
        <v>658</v>
      </c>
      <c r="C122" s="1" t="s">
        <v>658</v>
      </c>
      <c r="D122" s="1" t="s">
        <v>136</v>
      </c>
      <c r="E122" s="1" t="s">
        <v>136</v>
      </c>
      <c r="F122" s="1" t="s">
        <v>15</v>
      </c>
      <c r="G122" s="7">
        <v>240695</v>
      </c>
      <c r="H122" s="2">
        <v>-59278</v>
      </c>
      <c r="I122" s="2">
        <v>-59278</v>
      </c>
      <c r="J122" s="1" t="s">
        <v>11</v>
      </c>
      <c r="K122" s="11">
        <f t="shared" si="1"/>
        <v>1</v>
      </c>
      <c r="L122" s="11" t="s">
        <v>651</v>
      </c>
    </row>
    <row r="123" spans="1:12">
      <c r="A123" s="7">
        <v>240637</v>
      </c>
      <c r="B123" s="1" t="s">
        <v>658</v>
      </c>
      <c r="C123" s="1" t="s">
        <v>658</v>
      </c>
      <c r="D123" s="1" t="s">
        <v>137</v>
      </c>
      <c r="E123" s="1" t="s">
        <v>137</v>
      </c>
      <c r="F123" s="1" t="s">
        <v>15</v>
      </c>
      <c r="G123" s="7">
        <v>240667</v>
      </c>
      <c r="H123" s="2">
        <v>7372.3</v>
      </c>
      <c r="I123" s="2">
        <v>7372.3</v>
      </c>
      <c r="J123" s="1" t="s">
        <v>11</v>
      </c>
      <c r="K123" s="11">
        <f t="shared" si="1"/>
        <v>29</v>
      </c>
      <c r="L123" s="11" t="s">
        <v>651</v>
      </c>
    </row>
    <row r="124" spans="1:12">
      <c r="A124" s="7">
        <v>240682</v>
      </c>
      <c r="B124" s="1" t="s">
        <v>658</v>
      </c>
      <c r="C124" s="1" t="s">
        <v>658</v>
      </c>
      <c r="D124" s="1" t="s">
        <v>138</v>
      </c>
      <c r="E124" s="1" t="s">
        <v>138</v>
      </c>
      <c r="F124" s="1" t="s">
        <v>15</v>
      </c>
      <c r="G124" s="7">
        <v>240713</v>
      </c>
      <c r="H124" s="2">
        <v>21400</v>
      </c>
      <c r="I124" s="2">
        <v>21400</v>
      </c>
      <c r="J124" s="1" t="s">
        <v>11</v>
      </c>
      <c r="K124" s="11">
        <f t="shared" si="1"/>
        <v>-17</v>
      </c>
      <c r="L124" s="11" t="s">
        <v>649</v>
      </c>
    </row>
    <row r="125" spans="1:12">
      <c r="A125" s="7">
        <v>240682</v>
      </c>
      <c r="B125" s="1" t="s">
        <v>658</v>
      </c>
      <c r="C125" s="1" t="s">
        <v>658</v>
      </c>
      <c r="D125" s="1" t="s">
        <v>139</v>
      </c>
      <c r="E125" s="1" t="s">
        <v>139</v>
      </c>
      <c r="F125" s="1" t="s">
        <v>15</v>
      </c>
      <c r="G125" s="7">
        <v>240713</v>
      </c>
      <c r="H125" s="2">
        <v>398040</v>
      </c>
      <c r="I125" s="2">
        <v>398040</v>
      </c>
      <c r="J125" s="1" t="s">
        <v>11</v>
      </c>
      <c r="K125" s="11">
        <f t="shared" si="1"/>
        <v>-17</v>
      </c>
      <c r="L125" s="11" t="s">
        <v>649</v>
      </c>
    </row>
    <row r="126" spans="1:12">
      <c r="A126" s="7">
        <v>240680</v>
      </c>
      <c r="B126" s="1" t="s">
        <v>658</v>
      </c>
      <c r="C126" s="1" t="s">
        <v>658</v>
      </c>
      <c r="D126" s="1" t="s">
        <v>140</v>
      </c>
      <c r="E126" s="1" t="s">
        <v>140</v>
      </c>
      <c r="F126" s="1" t="s">
        <v>15</v>
      </c>
      <c r="G126" s="7">
        <v>240707</v>
      </c>
      <c r="H126" s="2">
        <v>100152</v>
      </c>
      <c r="I126" s="2">
        <v>100152</v>
      </c>
      <c r="J126" s="1" t="s">
        <v>11</v>
      </c>
      <c r="K126" s="11">
        <f t="shared" si="1"/>
        <v>-11</v>
      </c>
      <c r="L126" s="11" t="s">
        <v>649</v>
      </c>
    </row>
    <row r="127" spans="1:12">
      <c r="A127" s="7">
        <v>240680</v>
      </c>
      <c r="B127" s="1" t="s">
        <v>658</v>
      </c>
      <c r="C127" s="1" t="s">
        <v>658</v>
      </c>
      <c r="D127" s="1" t="s">
        <v>141</v>
      </c>
      <c r="E127" s="1" t="s">
        <v>141</v>
      </c>
      <c r="F127" s="1" t="s">
        <v>15</v>
      </c>
      <c r="G127" s="7">
        <v>240707</v>
      </c>
      <c r="H127" s="2">
        <v>1455200</v>
      </c>
      <c r="I127" s="2">
        <v>1455200</v>
      </c>
      <c r="J127" s="1" t="s">
        <v>11</v>
      </c>
      <c r="K127" s="11">
        <f t="shared" si="1"/>
        <v>-11</v>
      </c>
      <c r="L127" s="11" t="s">
        <v>649</v>
      </c>
    </row>
    <row r="128" spans="1:12">
      <c r="A128" s="7">
        <v>240690</v>
      </c>
      <c r="B128" s="1" t="s">
        <v>658</v>
      </c>
      <c r="C128" s="1" t="s">
        <v>658</v>
      </c>
      <c r="D128" s="1" t="s">
        <v>142</v>
      </c>
      <c r="E128" s="1" t="s">
        <v>142</v>
      </c>
      <c r="F128" s="1" t="s">
        <v>15</v>
      </c>
      <c r="G128" s="7">
        <v>240720</v>
      </c>
      <c r="H128" s="2">
        <v>130882.4</v>
      </c>
      <c r="I128" s="2">
        <v>130882.4</v>
      </c>
      <c r="J128" s="1" t="s">
        <v>11</v>
      </c>
      <c r="K128" s="11">
        <f t="shared" si="1"/>
        <v>-24</v>
      </c>
      <c r="L128" s="11" t="s">
        <v>649</v>
      </c>
    </row>
    <row r="129" spans="1:12">
      <c r="A129" s="7">
        <v>240690</v>
      </c>
      <c r="B129" s="1" t="s">
        <v>658</v>
      </c>
      <c r="C129" s="1" t="s">
        <v>658</v>
      </c>
      <c r="D129" s="1" t="s">
        <v>143</v>
      </c>
      <c r="E129" s="1" t="s">
        <v>143</v>
      </c>
      <c r="F129" s="1" t="s">
        <v>15</v>
      </c>
      <c r="G129" s="7">
        <v>240720</v>
      </c>
      <c r="H129" s="2">
        <v>48150</v>
      </c>
      <c r="I129" s="2">
        <v>48150</v>
      </c>
      <c r="J129" s="1" t="s">
        <v>11</v>
      </c>
      <c r="K129" s="11">
        <f t="shared" si="1"/>
        <v>-24</v>
      </c>
      <c r="L129" s="11" t="s">
        <v>649</v>
      </c>
    </row>
    <row r="130" spans="1:12">
      <c r="A130" s="7">
        <v>240690</v>
      </c>
      <c r="B130" s="1" t="s">
        <v>658</v>
      </c>
      <c r="C130" s="1" t="s">
        <v>658</v>
      </c>
      <c r="D130" s="1" t="s">
        <v>144</v>
      </c>
      <c r="E130" s="1" t="s">
        <v>144</v>
      </c>
      <c r="F130" s="1" t="s">
        <v>15</v>
      </c>
      <c r="G130" s="7">
        <v>240720</v>
      </c>
      <c r="H130" s="2">
        <v>27606</v>
      </c>
      <c r="I130" s="2">
        <v>27606</v>
      </c>
      <c r="J130" s="1" t="s">
        <v>11</v>
      </c>
      <c r="K130" s="11">
        <f t="shared" si="1"/>
        <v>-24</v>
      </c>
      <c r="L130" s="11" t="s">
        <v>649</v>
      </c>
    </row>
    <row r="131" spans="1:12">
      <c r="A131" s="7">
        <v>240695</v>
      </c>
      <c r="B131" s="1" t="s">
        <v>658</v>
      </c>
      <c r="C131" s="1" t="s">
        <v>658</v>
      </c>
      <c r="D131" s="1" t="s">
        <v>145</v>
      </c>
      <c r="E131" s="1" t="s">
        <v>145</v>
      </c>
      <c r="F131" s="1" t="s">
        <v>15</v>
      </c>
      <c r="G131" s="7">
        <v>240725</v>
      </c>
      <c r="H131" s="2">
        <v>807636</v>
      </c>
      <c r="I131" s="2">
        <v>807636</v>
      </c>
      <c r="J131" s="1" t="s">
        <v>11</v>
      </c>
      <c r="K131" s="11">
        <f t="shared" ref="K131:K194" si="2">$O$1-G131</f>
        <v>-29</v>
      </c>
      <c r="L131" s="11" t="s">
        <v>649</v>
      </c>
    </row>
    <row r="132" spans="1:12">
      <c r="A132" s="7">
        <v>240319</v>
      </c>
      <c r="B132" s="1" t="s">
        <v>658</v>
      </c>
      <c r="C132" s="1" t="s">
        <v>658</v>
      </c>
      <c r="D132" s="1" t="s">
        <v>146</v>
      </c>
      <c r="E132" s="1" t="s">
        <v>146</v>
      </c>
      <c r="F132" s="1" t="s">
        <v>22</v>
      </c>
      <c r="G132" s="7">
        <v>240336</v>
      </c>
      <c r="H132" s="2">
        <v>580400</v>
      </c>
      <c r="I132" s="2">
        <v>580400</v>
      </c>
      <c r="J132" s="1" t="s">
        <v>11</v>
      </c>
      <c r="K132" s="11">
        <f t="shared" si="2"/>
        <v>360</v>
      </c>
      <c r="L132" s="11" t="s">
        <v>652</v>
      </c>
    </row>
    <row r="133" spans="1:12">
      <c r="A133" s="7">
        <v>240574</v>
      </c>
      <c r="B133" s="1" t="s">
        <v>658</v>
      </c>
      <c r="C133" s="1" t="s">
        <v>658</v>
      </c>
      <c r="D133" s="1" t="s">
        <v>147</v>
      </c>
      <c r="E133" s="1" t="s">
        <v>147</v>
      </c>
      <c r="F133" s="1" t="s">
        <v>15</v>
      </c>
      <c r="G133" s="7">
        <v>240604</v>
      </c>
      <c r="H133" s="2">
        <v>115752.7</v>
      </c>
      <c r="I133" s="2">
        <v>115752.7</v>
      </c>
      <c r="J133" s="1" t="s">
        <v>11</v>
      </c>
      <c r="K133" s="11">
        <f t="shared" si="2"/>
        <v>92</v>
      </c>
      <c r="L133" s="11" t="s">
        <v>650</v>
      </c>
    </row>
    <row r="134" spans="1:12">
      <c r="A134" s="7">
        <v>240575</v>
      </c>
      <c r="B134" s="1" t="s">
        <v>658</v>
      </c>
      <c r="C134" s="1" t="s">
        <v>658</v>
      </c>
      <c r="D134" s="1" t="s">
        <v>148</v>
      </c>
      <c r="E134" s="1" t="s">
        <v>148</v>
      </c>
      <c r="F134" s="1" t="s">
        <v>22</v>
      </c>
      <c r="G134" s="7">
        <v>240604</v>
      </c>
      <c r="H134" s="2">
        <v>325173.40000000002</v>
      </c>
      <c r="I134" s="2">
        <v>325173.40000000002</v>
      </c>
      <c r="J134" s="1" t="s">
        <v>11</v>
      </c>
      <c r="K134" s="11">
        <f t="shared" si="2"/>
        <v>92</v>
      </c>
      <c r="L134" s="11" t="s">
        <v>650</v>
      </c>
    </row>
    <row r="135" spans="1:12">
      <c r="A135" s="7">
        <v>240655</v>
      </c>
      <c r="B135" s="1" t="s">
        <v>658</v>
      </c>
      <c r="C135" s="1" t="s">
        <v>658</v>
      </c>
      <c r="D135" s="1" t="s">
        <v>149</v>
      </c>
      <c r="E135" s="1" t="s">
        <v>149</v>
      </c>
      <c r="F135" s="1" t="s">
        <v>15</v>
      </c>
      <c r="G135" s="7">
        <v>240655</v>
      </c>
      <c r="H135" s="2">
        <v>-18618</v>
      </c>
      <c r="I135" s="2">
        <v>-18618</v>
      </c>
      <c r="J135" s="1" t="s">
        <v>11</v>
      </c>
      <c r="K135" s="11">
        <f t="shared" si="2"/>
        <v>41</v>
      </c>
      <c r="L135" s="11" t="s">
        <v>651</v>
      </c>
    </row>
    <row r="136" spans="1:12">
      <c r="A136" s="7">
        <v>240675</v>
      </c>
      <c r="B136" s="1" t="s">
        <v>658</v>
      </c>
      <c r="C136" s="1" t="s">
        <v>658</v>
      </c>
      <c r="D136" s="1" t="s">
        <v>150</v>
      </c>
      <c r="E136" s="1" t="s">
        <v>150</v>
      </c>
      <c r="F136" s="1" t="s">
        <v>15</v>
      </c>
      <c r="G136" s="7">
        <v>240727</v>
      </c>
      <c r="H136" s="2">
        <v>139528</v>
      </c>
      <c r="I136" s="2">
        <v>139528</v>
      </c>
      <c r="J136" s="1" t="s">
        <v>11</v>
      </c>
      <c r="K136" s="11">
        <f t="shared" si="2"/>
        <v>-31</v>
      </c>
      <c r="L136" s="11" t="s">
        <v>649</v>
      </c>
    </row>
    <row r="137" spans="1:12">
      <c r="A137" s="7">
        <v>240695</v>
      </c>
      <c r="B137" s="1" t="s">
        <v>658</v>
      </c>
      <c r="C137" s="1" t="s">
        <v>658</v>
      </c>
      <c r="D137" s="1" t="s">
        <v>151</v>
      </c>
      <c r="E137" s="1" t="s">
        <v>151</v>
      </c>
      <c r="F137" s="1" t="s">
        <v>15</v>
      </c>
      <c r="G137" s="7">
        <v>240727</v>
      </c>
      <c r="H137" s="2">
        <v>67838</v>
      </c>
      <c r="I137" s="2">
        <v>67838</v>
      </c>
      <c r="J137" s="1" t="s">
        <v>11</v>
      </c>
      <c r="K137" s="11">
        <f t="shared" si="2"/>
        <v>-31</v>
      </c>
      <c r="L137" s="11" t="s">
        <v>649</v>
      </c>
    </row>
    <row r="138" spans="1:12">
      <c r="A138" s="7">
        <v>240695</v>
      </c>
      <c r="B138" s="1" t="s">
        <v>658</v>
      </c>
      <c r="C138" s="1" t="s">
        <v>658</v>
      </c>
      <c r="D138" s="1" t="s">
        <v>152</v>
      </c>
      <c r="E138" s="1" t="s">
        <v>152</v>
      </c>
      <c r="F138" s="1" t="s">
        <v>15</v>
      </c>
      <c r="G138" s="7">
        <v>240727</v>
      </c>
      <c r="H138" s="2">
        <v>212716</v>
      </c>
      <c r="I138" s="2">
        <v>212716</v>
      </c>
      <c r="J138" s="1" t="s">
        <v>11</v>
      </c>
      <c r="K138" s="11">
        <f t="shared" si="2"/>
        <v>-31</v>
      </c>
      <c r="L138" s="11" t="s">
        <v>649</v>
      </c>
    </row>
    <row r="139" spans="1:12">
      <c r="A139" s="7">
        <v>240695</v>
      </c>
      <c r="B139" s="1" t="s">
        <v>658</v>
      </c>
      <c r="C139" s="1" t="s">
        <v>658</v>
      </c>
      <c r="D139" s="1" t="s">
        <v>153</v>
      </c>
      <c r="E139" s="1" t="s">
        <v>153</v>
      </c>
      <c r="F139" s="1" t="s">
        <v>15</v>
      </c>
      <c r="G139" s="7">
        <v>240695</v>
      </c>
      <c r="H139" s="2">
        <v>45903</v>
      </c>
      <c r="I139" s="2">
        <v>45903</v>
      </c>
      <c r="J139" s="1" t="s">
        <v>11</v>
      </c>
      <c r="K139" s="11">
        <f t="shared" si="2"/>
        <v>1</v>
      </c>
      <c r="L139" s="11" t="s">
        <v>651</v>
      </c>
    </row>
    <row r="140" spans="1:12">
      <c r="A140" s="7">
        <v>240695</v>
      </c>
      <c r="B140" s="1" t="s">
        <v>658</v>
      </c>
      <c r="C140" s="1" t="s">
        <v>658</v>
      </c>
      <c r="D140" s="1" t="s">
        <v>154</v>
      </c>
      <c r="E140" s="1" t="s">
        <v>154</v>
      </c>
      <c r="F140" s="1" t="s">
        <v>15</v>
      </c>
      <c r="G140" s="7">
        <v>240726</v>
      </c>
      <c r="H140" s="2">
        <v>664100.85</v>
      </c>
      <c r="I140" s="2">
        <v>664100.85</v>
      </c>
      <c r="J140" s="1" t="s">
        <v>11</v>
      </c>
      <c r="K140" s="11">
        <f t="shared" si="2"/>
        <v>-30</v>
      </c>
      <c r="L140" s="11" t="s">
        <v>649</v>
      </c>
    </row>
    <row r="141" spans="1:12">
      <c r="A141" s="7">
        <v>238506</v>
      </c>
      <c r="B141" s="1" t="s">
        <v>658</v>
      </c>
      <c r="C141" s="1" t="s">
        <v>658</v>
      </c>
      <c r="D141" s="1">
        <v>6225</v>
      </c>
      <c r="E141" s="1">
        <v>6225</v>
      </c>
      <c r="G141" s="7">
        <f t="shared" ref="G141:G146" si="3">A141+30</f>
        <v>238536</v>
      </c>
      <c r="H141" s="2">
        <v>172934.3</v>
      </c>
      <c r="I141" s="2">
        <v>172934.3</v>
      </c>
      <c r="J141" s="1" t="s">
        <v>11</v>
      </c>
      <c r="K141" s="11">
        <f t="shared" si="2"/>
        <v>2160</v>
      </c>
      <c r="L141" s="11" t="s">
        <v>653</v>
      </c>
    </row>
    <row r="142" spans="1:12">
      <c r="A142" s="7">
        <v>238506</v>
      </c>
      <c r="B142" s="1" t="s">
        <v>658</v>
      </c>
      <c r="C142" s="1" t="s">
        <v>658</v>
      </c>
      <c r="D142" s="1">
        <v>6459</v>
      </c>
      <c r="E142" s="1">
        <v>6459</v>
      </c>
      <c r="G142" s="7">
        <f t="shared" si="3"/>
        <v>238536</v>
      </c>
      <c r="H142" s="2">
        <v>138912.75</v>
      </c>
      <c r="I142" s="2">
        <v>138912.75</v>
      </c>
      <c r="J142" s="1" t="s">
        <v>11</v>
      </c>
      <c r="K142" s="11">
        <f t="shared" si="2"/>
        <v>2160</v>
      </c>
      <c r="L142" s="11" t="s">
        <v>653</v>
      </c>
    </row>
    <row r="143" spans="1:12">
      <c r="A143" s="7">
        <v>238506</v>
      </c>
      <c r="B143" s="1" t="s">
        <v>658</v>
      </c>
      <c r="C143" s="1" t="s">
        <v>658</v>
      </c>
      <c r="D143" s="1">
        <v>6626</v>
      </c>
      <c r="E143" s="1">
        <v>6626</v>
      </c>
      <c r="G143" s="7">
        <f t="shared" si="3"/>
        <v>238536</v>
      </c>
      <c r="H143" s="2">
        <v>87857.7</v>
      </c>
      <c r="I143" s="2">
        <v>87857.7</v>
      </c>
      <c r="J143" s="1" t="s">
        <v>11</v>
      </c>
      <c r="K143" s="11">
        <f t="shared" si="2"/>
        <v>2160</v>
      </c>
      <c r="L143" s="11" t="s">
        <v>653</v>
      </c>
    </row>
    <row r="144" spans="1:12">
      <c r="A144" s="7">
        <v>238506</v>
      </c>
      <c r="B144" s="1" t="s">
        <v>658</v>
      </c>
      <c r="C144" s="1" t="s">
        <v>658</v>
      </c>
      <c r="D144" s="1">
        <v>6639</v>
      </c>
      <c r="E144" s="1">
        <v>6639</v>
      </c>
      <c r="G144" s="7">
        <f t="shared" si="3"/>
        <v>238536</v>
      </c>
      <c r="H144" s="2">
        <v>3894.8</v>
      </c>
      <c r="I144" s="2">
        <v>3894.8</v>
      </c>
      <c r="J144" s="1" t="s">
        <v>11</v>
      </c>
      <c r="K144" s="11">
        <f t="shared" si="2"/>
        <v>2160</v>
      </c>
      <c r="L144" s="11" t="s">
        <v>653</v>
      </c>
    </row>
    <row r="145" spans="1:12">
      <c r="A145" s="7">
        <v>238506</v>
      </c>
      <c r="B145" s="1" t="s">
        <v>658</v>
      </c>
      <c r="C145" s="1" t="s">
        <v>658</v>
      </c>
      <c r="D145" s="1">
        <v>7221</v>
      </c>
      <c r="E145" s="1">
        <v>7221</v>
      </c>
      <c r="G145" s="7">
        <f t="shared" si="3"/>
        <v>238536</v>
      </c>
      <c r="H145" s="2">
        <v>19420.5</v>
      </c>
      <c r="I145" s="2">
        <v>19420.5</v>
      </c>
      <c r="J145" s="1" t="s">
        <v>11</v>
      </c>
      <c r="K145" s="11">
        <f t="shared" si="2"/>
        <v>2160</v>
      </c>
      <c r="L145" s="11" t="s">
        <v>653</v>
      </c>
    </row>
    <row r="146" spans="1:12">
      <c r="A146" s="7">
        <v>238506</v>
      </c>
      <c r="B146" s="1" t="s">
        <v>658</v>
      </c>
      <c r="C146" s="1" t="s">
        <v>658</v>
      </c>
      <c r="D146" s="1" t="s">
        <v>155</v>
      </c>
      <c r="E146" s="1" t="s">
        <v>155</v>
      </c>
      <c r="G146" s="7">
        <f t="shared" si="3"/>
        <v>238536</v>
      </c>
      <c r="H146" s="2">
        <v>512945.16</v>
      </c>
      <c r="I146" s="2">
        <v>512945.16</v>
      </c>
      <c r="J146" s="1" t="s">
        <v>11</v>
      </c>
      <c r="K146" s="11">
        <f t="shared" si="2"/>
        <v>2160</v>
      </c>
      <c r="L146" s="11" t="s">
        <v>653</v>
      </c>
    </row>
    <row r="147" spans="1:12">
      <c r="A147" s="7">
        <v>240640</v>
      </c>
      <c r="B147" s="1" t="s">
        <v>658</v>
      </c>
      <c r="C147" s="1" t="s">
        <v>658</v>
      </c>
      <c r="D147" s="1" t="s">
        <v>156</v>
      </c>
      <c r="E147" s="1" t="s">
        <v>156</v>
      </c>
      <c r="F147" s="1" t="s">
        <v>157</v>
      </c>
      <c r="G147" s="7">
        <v>240698</v>
      </c>
      <c r="H147" s="2">
        <v>81921.88</v>
      </c>
      <c r="I147" s="2">
        <v>81921.88</v>
      </c>
      <c r="J147" s="1" t="s">
        <v>11</v>
      </c>
      <c r="K147" s="11">
        <f t="shared" si="2"/>
        <v>-2</v>
      </c>
      <c r="L147" s="11" t="s">
        <v>649</v>
      </c>
    </row>
    <row r="148" spans="1:12">
      <c r="A148" s="7">
        <v>240649</v>
      </c>
      <c r="B148" s="1" t="s">
        <v>658</v>
      </c>
      <c r="C148" s="1" t="s">
        <v>658</v>
      </c>
      <c r="D148" s="1" t="s">
        <v>158</v>
      </c>
      <c r="E148" s="1" t="s">
        <v>158</v>
      </c>
      <c r="F148" s="1" t="s">
        <v>157</v>
      </c>
      <c r="G148" s="7">
        <v>240701</v>
      </c>
      <c r="H148" s="2">
        <v>60856.25</v>
      </c>
      <c r="I148" s="2">
        <v>60856.25</v>
      </c>
      <c r="J148" s="1" t="s">
        <v>11</v>
      </c>
      <c r="K148" s="11">
        <f t="shared" si="2"/>
        <v>-5</v>
      </c>
      <c r="L148" s="11" t="s">
        <v>649</v>
      </c>
    </row>
    <row r="149" spans="1:12">
      <c r="A149" s="7">
        <v>240651</v>
      </c>
      <c r="B149" s="1" t="s">
        <v>658</v>
      </c>
      <c r="C149" s="1" t="s">
        <v>658</v>
      </c>
      <c r="D149" s="1" t="s">
        <v>159</v>
      </c>
      <c r="E149" s="1" t="s">
        <v>159</v>
      </c>
      <c r="F149" s="1" t="s">
        <v>157</v>
      </c>
      <c r="G149" s="7">
        <v>240701</v>
      </c>
      <c r="H149" s="2">
        <v>353434.38</v>
      </c>
      <c r="I149" s="2">
        <v>353434.38</v>
      </c>
      <c r="J149" s="1" t="s">
        <v>11</v>
      </c>
      <c r="K149" s="11">
        <f t="shared" si="2"/>
        <v>-5</v>
      </c>
      <c r="L149" s="11" t="s">
        <v>649</v>
      </c>
    </row>
    <row r="150" spans="1:12">
      <c r="A150" s="7">
        <v>240659</v>
      </c>
      <c r="B150" s="1" t="s">
        <v>658</v>
      </c>
      <c r="C150" s="1" t="s">
        <v>658</v>
      </c>
      <c r="D150" s="1" t="s">
        <v>160</v>
      </c>
      <c r="E150" s="1" t="s">
        <v>160</v>
      </c>
      <c r="F150" s="1" t="s">
        <v>157</v>
      </c>
      <c r="G150" s="7">
        <v>240711</v>
      </c>
      <c r="H150" s="2">
        <v>266831.25</v>
      </c>
      <c r="I150" s="2">
        <v>266831.25</v>
      </c>
      <c r="J150" s="1" t="s">
        <v>11</v>
      </c>
      <c r="K150" s="11">
        <f t="shared" si="2"/>
        <v>-15</v>
      </c>
      <c r="L150" s="11" t="s">
        <v>649</v>
      </c>
    </row>
    <row r="151" spans="1:12">
      <c r="A151" s="7">
        <v>240665</v>
      </c>
      <c r="B151" s="1" t="s">
        <v>658</v>
      </c>
      <c r="C151" s="1" t="s">
        <v>658</v>
      </c>
      <c r="D151" s="1" t="s">
        <v>161</v>
      </c>
      <c r="E151" s="1" t="s">
        <v>161</v>
      </c>
      <c r="F151" s="1" t="s">
        <v>157</v>
      </c>
      <c r="G151" s="7">
        <v>240718</v>
      </c>
      <c r="H151" s="2">
        <v>135756.25</v>
      </c>
      <c r="I151" s="2">
        <v>135756.25</v>
      </c>
      <c r="J151" s="1" t="s">
        <v>11</v>
      </c>
      <c r="K151" s="11">
        <f t="shared" si="2"/>
        <v>-22</v>
      </c>
      <c r="L151" s="11" t="s">
        <v>649</v>
      </c>
    </row>
    <row r="152" spans="1:12">
      <c r="A152" s="7">
        <v>240665</v>
      </c>
      <c r="B152" s="1" t="s">
        <v>658</v>
      </c>
      <c r="C152" s="1" t="s">
        <v>658</v>
      </c>
      <c r="D152" s="1" t="s">
        <v>162</v>
      </c>
      <c r="E152" s="1" t="s">
        <v>162</v>
      </c>
      <c r="F152" s="1" t="s">
        <v>157</v>
      </c>
      <c r="G152" s="7">
        <v>240718</v>
      </c>
      <c r="H152" s="2">
        <v>194271.88</v>
      </c>
      <c r="I152" s="2">
        <v>194271.88</v>
      </c>
      <c r="J152" s="1" t="s">
        <v>11</v>
      </c>
      <c r="K152" s="11">
        <f t="shared" si="2"/>
        <v>-22</v>
      </c>
      <c r="L152" s="11" t="s">
        <v>649</v>
      </c>
    </row>
    <row r="153" spans="1:12">
      <c r="A153" s="7">
        <v>240668</v>
      </c>
      <c r="B153" s="1" t="s">
        <v>659</v>
      </c>
      <c r="C153" s="1" t="s">
        <v>659</v>
      </c>
      <c r="D153" s="1" t="s">
        <v>163</v>
      </c>
      <c r="E153" s="1" t="s">
        <v>163</v>
      </c>
      <c r="F153" s="1" t="s">
        <v>157</v>
      </c>
      <c r="G153" s="7">
        <v>240725</v>
      </c>
      <c r="H153" s="2">
        <v>81921.88</v>
      </c>
      <c r="I153" s="2">
        <v>81921.88</v>
      </c>
      <c r="J153" s="1" t="s">
        <v>11</v>
      </c>
      <c r="K153" s="11">
        <f t="shared" si="2"/>
        <v>-29</v>
      </c>
      <c r="L153" s="11" t="s">
        <v>649</v>
      </c>
    </row>
    <row r="154" spans="1:12">
      <c r="A154" s="7">
        <v>240676</v>
      </c>
      <c r="B154" s="1" t="s">
        <v>659</v>
      </c>
      <c r="C154" s="1" t="s">
        <v>659</v>
      </c>
      <c r="D154" s="1" t="s">
        <v>164</v>
      </c>
      <c r="E154" s="1" t="s">
        <v>164</v>
      </c>
      <c r="F154" s="1" t="s">
        <v>157</v>
      </c>
      <c r="G154" s="7">
        <v>240725</v>
      </c>
      <c r="H154" s="2">
        <v>273853.13</v>
      </c>
      <c r="I154" s="2">
        <v>273853.13</v>
      </c>
      <c r="J154" s="1" t="s">
        <v>11</v>
      </c>
      <c r="K154" s="11">
        <f t="shared" si="2"/>
        <v>-29</v>
      </c>
      <c r="L154" s="11" t="s">
        <v>649</v>
      </c>
    </row>
    <row r="155" spans="1:12">
      <c r="A155" s="7">
        <v>240679</v>
      </c>
      <c r="B155" s="1" t="s">
        <v>659</v>
      </c>
      <c r="C155" s="1" t="s">
        <v>659</v>
      </c>
      <c r="D155" s="1" t="s">
        <v>165</v>
      </c>
      <c r="E155" s="1" t="s">
        <v>165</v>
      </c>
      <c r="F155" s="1" t="s">
        <v>157</v>
      </c>
      <c r="G155" s="7">
        <v>240725</v>
      </c>
      <c r="H155" s="2">
        <v>53834.38</v>
      </c>
      <c r="I155" s="2">
        <v>53834.38</v>
      </c>
      <c r="J155" s="1" t="s">
        <v>11</v>
      </c>
      <c r="K155" s="11">
        <f t="shared" si="2"/>
        <v>-29</v>
      </c>
      <c r="L155" s="11" t="s">
        <v>649</v>
      </c>
    </row>
    <row r="156" spans="1:12">
      <c r="A156" s="7">
        <v>240683</v>
      </c>
      <c r="B156" s="1" t="s">
        <v>659</v>
      </c>
      <c r="C156" s="1" t="s">
        <v>659</v>
      </c>
      <c r="D156" s="1" t="s">
        <v>166</v>
      </c>
      <c r="E156" s="1" t="s">
        <v>166</v>
      </c>
      <c r="F156" s="1" t="s">
        <v>157</v>
      </c>
      <c r="G156" s="7">
        <v>240725</v>
      </c>
      <c r="H156" s="2">
        <v>56175</v>
      </c>
      <c r="I156" s="2">
        <v>56175</v>
      </c>
      <c r="J156" s="1" t="s">
        <v>11</v>
      </c>
      <c r="K156" s="11">
        <f t="shared" si="2"/>
        <v>-29</v>
      </c>
      <c r="L156" s="11" t="s">
        <v>649</v>
      </c>
    </row>
    <row r="157" spans="1:12">
      <c r="A157" s="7">
        <v>240674</v>
      </c>
      <c r="B157" s="1" t="s">
        <v>659</v>
      </c>
      <c r="C157" s="1" t="s">
        <v>659</v>
      </c>
      <c r="D157" s="1" t="s">
        <v>167</v>
      </c>
      <c r="E157" s="1" t="s">
        <v>167</v>
      </c>
      <c r="F157" s="1" t="s">
        <v>15</v>
      </c>
      <c r="G157" s="7">
        <v>240714</v>
      </c>
      <c r="H157" s="2">
        <v>53928</v>
      </c>
      <c r="I157" s="2">
        <v>53928</v>
      </c>
      <c r="J157" s="1" t="s">
        <v>11</v>
      </c>
      <c r="K157" s="11">
        <f t="shared" si="2"/>
        <v>-18</v>
      </c>
      <c r="L157" s="11" t="s">
        <v>649</v>
      </c>
    </row>
    <row r="158" spans="1:12">
      <c r="A158" s="7">
        <v>240680</v>
      </c>
      <c r="B158" s="1" t="s">
        <v>659</v>
      </c>
      <c r="C158" s="1" t="s">
        <v>659</v>
      </c>
      <c r="D158" s="1" t="s">
        <v>168</v>
      </c>
      <c r="E158" s="1" t="s">
        <v>168</v>
      </c>
      <c r="F158" s="1" t="s">
        <v>15</v>
      </c>
      <c r="G158" s="7">
        <v>240717</v>
      </c>
      <c r="H158" s="2">
        <v>127116</v>
      </c>
      <c r="I158" s="2">
        <v>127116</v>
      </c>
      <c r="J158" s="1" t="s">
        <v>11</v>
      </c>
      <c r="K158" s="11">
        <f t="shared" si="2"/>
        <v>-21</v>
      </c>
      <c r="L158" s="11" t="s">
        <v>649</v>
      </c>
    </row>
    <row r="159" spans="1:12">
      <c r="A159" s="7">
        <v>240687</v>
      </c>
      <c r="B159" s="1" t="s">
        <v>659</v>
      </c>
      <c r="C159" s="1" t="s">
        <v>659</v>
      </c>
      <c r="D159" s="1" t="s">
        <v>169</v>
      </c>
      <c r="E159" s="1" t="s">
        <v>169</v>
      </c>
      <c r="F159" s="1" t="s">
        <v>15</v>
      </c>
      <c r="G159" s="7">
        <v>240733</v>
      </c>
      <c r="H159" s="2">
        <v>49883.4</v>
      </c>
      <c r="I159" s="2">
        <v>49883.4</v>
      </c>
      <c r="J159" s="1" t="s">
        <v>11</v>
      </c>
      <c r="K159" s="11">
        <f t="shared" si="2"/>
        <v>-37</v>
      </c>
      <c r="L159" s="11" t="s">
        <v>649</v>
      </c>
    </row>
    <row r="160" spans="1:12">
      <c r="A160" s="7">
        <v>240695</v>
      </c>
      <c r="B160" s="1" t="s">
        <v>659</v>
      </c>
      <c r="C160" s="1" t="s">
        <v>659</v>
      </c>
      <c r="D160" s="1" t="s">
        <v>170</v>
      </c>
      <c r="E160" s="1" t="s">
        <v>170</v>
      </c>
      <c r="F160" s="1" t="s">
        <v>15</v>
      </c>
      <c r="G160" s="7">
        <v>240735</v>
      </c>
      <c r="H160" s="2">
        <v>22245.3</v>
      </c>
      <c r="I160" s="2">
        <v>22245.3</v>
      </c>
      <c r="J160" s="1" t="s">
        <v>11</v>
      </c>
      <c r="K160" s="11">
        <f t="shared" si="2"/>
        <v>-39</v>
      </c>
      <c r="L160" s="11" t="s">
        <v>649</v>
      </c>
    </row>
    <row r="161" spans="1:12">
      <c r="A161" s="7">
        <v>240695</v>
      </c>
      <c r="B161" s="1" t="s">
        <v>659</v>
      </c>
      <c r="C161" s="1" t="s">
        <v>659</v>
      </c>
      <c r="D161" s="1" t="s">
        <v>171</v>
      </c>
      <c r="E161" s="1" t="s">
        <v>171</v>
      </c>
      <c r="F161" s="1" t="s">
        <v>15</v>
      </c>
      <c r="G161" s="7">
        <v>240735</v>
      </c>
      <c r="H161" s="2">
        <v>121017</v>
      </c>
      <c r="I161" s="2">
        <v>121017</v>
      </c>
      <c r="J161" s="1" t="s">
        <v>11</v>
      </c>
      <c r="K161" s="11">
        <f t="shared" si="2"/>
        <v>-39</v>
      </c>
      <c r="L161" s="11" t="s">
        <v>649</v>
      </c>
    </row>
    <row r="162" spans="1:12">
      <c r="A162" s="7">
        <v>240694</v>
      </c>
      <c r="B162" s="1" t="s">
        <v>659</v>
      </c>
      <c r="C162" s="1" t="s">
        <v>659</v>
      </c>
      <c r="D162" s="1" t="s">
        <v>172</v>
      </c>
      <c r="E162" s="1" t="s">
        <v>172</v>
      </c>
      <c r="F162" s="1" t="s">
        <v>15</v>
      </c>
      <c r="G162" s="7">
        <v>240725</v>
      </c>
      <c r="H162" s="2">
        <v>920628</v>
      </c>
      <c r="I162" s="2">
        <v>920628</v>
      </c>
      <c r="J162" s="1" t="s">
        <v>11</v>
      </c>
      <c r="K162" s="11">
        <f t="shared" si="2"/>
        <v>-29</v>
      </c>
      <c r="L162" s="11" t="s">
        <v>649</v>
      </c>
    </row>
    <row r="163" spans="1:12">
      <c r="A163" s="7">
        <v>240694</v>
      </c>
      <c r="B163" s="1" t="s">
        <v>659</v>
      </c>
      <c r="C163" s="1" t="s">
        <v>659</v>
      </c>
      <c r="D163" s="1" t="s">
        <v>173</v>
      </c>
      <c r="E163" s="1" t="s">
        <v>173</v>
      </c>
      <c r="F163" s="1" t="s">
        <v>15</v>
      </c>
      <c r="G163" s="7">
        <v>240725</v>
      </c>
      <c r="H163" s="2">
        <v>923624</v>
      </c>
      <c r="I163" s="2">
        <v>923624</v>
      </c>
      <c r="J163" s="1" t="s">
        <v>11</v>
      </c>
      <c r="K163" s="11">
        <f t="shared" si="2"/>
        <v>-29</v>
      </c>
      <c r="L163" s="11" t="s">
        <v>649</v>
      </c>
    </row>
    <row r="164" spans="1:12">
      <c r="A164" s="7">
        <v>240695</v>
      </c>
      <c r="B164" s="1" t="s">
        <v>659</v>
      </c>
      <c r="C164" s="1" t="s">
        <v>659</v>
      </c>
      <c r="D164" s="1" t="s">
        <v>174</v>
      </c>
      <c r="E164" s="1" t="s">
        <v>174</v>
      </c>
      <c r="F164" s="1" t="s">
        <v>15</v>
      </c>
      <c r="G164" s="7">
        <v>240725</v>
      </c>
      <c r="H164" s="2">
        <v>431199.3</v>
      </c>
      <c r="I164" s="2">
        <v>431199.3</v>
      </c>
      <c r="J164" s="1" t="s">
        <v>11</v>
      </c>
      <c r="K164" s="11">
        <f t="shared" si="2"/>
        <v>-29</v>
      </c>
      <c r="L164" s="11" t="s">
        <v>649</v>
      </c>
    </row>
    <row r="165" spans="1:12">
      <c r="A165" s="7">
        <v>240659</v>
      </c>
      <c r="B165" s="1" t="s">
        <v>659</v>
      </c>
      <c r="C165" s="1" t="s">
        <v>659</v>
      </c>
      <c r="D165" s="1" t="s">
        <v>175</v>
      </c>
      <c r="E165" s="1" t="s">
        <v>175</v>
      </c>
      <c r="F165" s="1" t="s">
        <v>15</v>
      </c>
      <c r="G165" s="7">
        <v>240692</v>
      </c>
      <c r="H165" s="2">
        <v>8046.4</v>
      </c>
      <c r="I165" s="2">
        <v>8046.4</v>
      </c>
      <c r="J165" s="1" t="s">
        <v>11</v>
      </c>
      <c r="K165" s="11">
        <f t="shared" si="2"/>
        <v>4</v>
      </c>
      <c r="L165" s="11" t="s">
        <v>651</v>
      </c>
    </row>
    <row r="166" spans="1:12">
      <c r="A166" s="7">
        <v>240675</v>
      </c>
      <c r="B166" s="1" t="s">
        <v>659</v>
      </c>
      <c r="C166" s="1" t="s">
        <v>659</v>
      </c>
      <c r="D166" s="1" t="s">
        <v>176</v>
      </c>
      <c r="E166" s="1" t="s">
        <v>176</v>
      </c>
      <c r="F166" s="1" t="s">
        <v>15</v>
      </c>
      <c r="G166" s="7">
        <v>240701</v>
      </c>
      <c r="H166" s="2">
        <v>3167.2</v>
      </c>
      <c r="I166" s="2">
        <v>3167.2</v>
      </c>
      <c r="J166" s="1" t="s">
        <v>11</v>
      </c>
      <c r="K166" s="11">
        <f t="shared" si="2"/>
        <v>-5</v>
      </c>
      <c r="L166" s="11" t="s">
        <v>649</v>
      </c>
    </row>
    <row r="167" spans="1:12">
      <c r="A167" s="7">
        <v>240662</v>
      </c>
      <c r="B167" s="1" t="s">
        <v>659</v>
      </c>
      <c r="C167" s="1" t="s">
        <v>659</v>
      </c>
      <c r="D167" s="1" t="s">
        <v>177</v>
      </c>
      <c r="E167" s="1" t="s">
        <v>177</v>
      </c>
      <c r="F167" s="1" t="s">
        <v>15</v>
      </c>
      <c r="G167" s="7">
        <v>240690</v>
      </c>
      <c r="H167" s="2">
        <v>171654.75</v>
      </c>
      <c r="I167" s="2">
        <v>171654.75</v>
      </c>
      <c r="J167" s="1" t="s">
        <v>11</v>
      </c>
      <c r="K167" s="11">
        <f t="shared" si="2"/>
        <v>6</v>
      </c>
      <c r="L167" s="11" t="s">
        <v>651</v>
      </c>
    </row>
    <row r="168" spans="1:12">
      <c r="A168" s="7">
        <v>240665</v>
      </c>
      <c r="B168" s="1" t="s">
        <v>659</v>
      </c>
      <c r="C168" s="1" t="s">
        <v>659</v>
      </c>
      <c r="D168" s="1" t="s">
        <v>178</v>
      </c>
      <c r="E168" s="1" t="s">
        <v>178</v>
      </c>
      <c r="F168" s="1" t="s">
        <v>15</v>
      </c>
      <c r="G168" s="7">
        <v>240690</v>
      </c>
      <c r="H168" s="2">
        <v>115174.8</v>
      </c>
      <c r="I168" s="2">
        <v>115174.8</v>
      </c>
      <c r="J168" s="1" t="s">
        <v>11</v>
      </c>
      <c r="K168" s="11">
        <f t="shared" si="2"/>
        <v>6</v>
      </c>
      <c r="L168" s="11" t="s">
        <v>651</v>
      </c>
    </row>
    <row r="169" spans="1:12">
      <c r="A169" s="7">
        <v>240666</v>
      </c>
      <c r="B169" s="1" t="s">
        <v>659</v>
      </c>
      <c r="C169" s="1" t="s">
        <v>659</v>
      </c>
      <c r="D169" s="1" t="s">
        <v>179</v>
      </c>
      <c r="E169" s="1" t="s">
        <v>179</v>
      </c>
      <c r="F169" s="1" t="s">
        <v>15</v>
      </c>
      <c r="G169" s="7">
        <v>240690</v>
      </c>
      <c r="H169" s="2">
        <v>112959.9</v>
      </c>
      <c r="I169" s="2">
        <v>112959.9</v>
      </c>
      <c r="J169" s="1" t="s">
        <v>11</v>
      </c>
      <c r="K169" s="11">
        <f t="shared" si="2"/>
        <v>6</v>
      </c>
      <c r="L169" s="11" t="s">
        <v>651</v>
      </c>
    </row>
    <row r="170" spans="1:12">
      <c r="A170" s="7">
        <v>240677</v>
      </c>
      <c r="B170" s="1" t="s">
        <v>659</v>
      </c>
      <c r="C170" s="1" t="s">
        <v>659</v>
      </c>
      <c r="D170" s="1" t="s">
        <v>180</v>
      </c>
      <c r="E170" s="1" t="s">
        <v>180</v>
      </c>
      <c r="F170" s="1" t="s">
        <v>15</v>
      </c>
      <c r="G170" s="7">
        <v>240701</v>
      </c>
      <c r="H170" s="2">
        <v>368780.85</v>
      </c>
      <c r="I170" s="2">
        <v>368780.85</v>
      </c>
      <c r="J170" s="1" t="s">
        <v>11</v>
      </c>
      <c r="K170" s="11">
        <f t="shared" si="2"/>
        <v>-5</v>
      </c>
      <c r="L170" s="11" t="s">
        <v>649</v>
      </c>
    </row>
    <row r="171" spans="1:12">
      <c r="A171" s="7">
        <v>240679</v>
      </c>
      <c r="B171" s="1" t="s">
        <v>659</v>
      </c>
      <c r="C171" s="1" t="s">
        <v>659</v>
      </c>
      <c r="D171" s="1" t="s">
        <v>181</v>
      </c>
      <c r="E171" s="1" t="s">
        <v>181</v>
      </c>
      <c r="F171" s="1" t="s">
        <v>15</v>
      </c>
      <c r="G171" s="7">
        <v>240701</v>
      </c>
      <c r="H171" s="2">
        <v>166117.5</v>
      </c>
      <c r="I171" s="2">
        <v>166117.5</v>
      </c>
      <c r="J171" s="1" t="s">
        <v>11</v>
      </c>
      <c r="K171" s="11">
        <f t="shared" si="2"/>
        <v>-5</v>
      </c>
      <c r="L171" s="11" t="s">
        <v>649</v>
      </c>
    </row>
    <row r="172" spans="1:12">
      <c r="A172" s="7">
        <v>240683</v>
      </c>
      <c r="B172" s="1" t="s">
        <v>659</v>
      </c>
      <c r="C172" s="1" t="s">
        <v>659</v>
      </c>
      <c r="D172" s="1" t="s">
        <v>182</v>
      </c>
      <c r="E172" s="1" t="s">
        <v>182</v>
      </c>
      <c r="F172" s="1" t="s">
        <v>15</v>
      </c>
      <c r="G172" s="7">
        <v>240721</v>
      </c>
      <c r="H172" s="2">
        <v>110745</v>
      </c>
      <c r="I172" s="2">
        <v>110745</v>
      </c>
      <c r="J172" s="1" t="s">
        <v>11</v>
      </c>
      <c r="K172" s="11">
        <f t="shared" si="2"/>
        <v>-25</v>
      </c>
      <c r="L172" s="11" t="s">
        <v>649</v>
      </c>
    </row>
    <row r="173" spans="1:12">
      <c r="A173" s="7">
        <v>240683</v>
      </c>
      <c r="B173" s="1" t="s">
        <v>659</v>
      </c>
      <c r="C173" s="1" t="s">
        <v>659</v>
      </c>
      <c r="D173" s="1" t="s">
        <v>183</v>
      </c>
      <c r="E173" s="1" t="s">
        <v>183</v>
      </c>
      <c r="F173" s="1" t="s">
        <v>15</v>
      </c>
      <c r="G173" s="7">
        <v>240721</v>
      </c>
      <c r="H173" s="2">
        <v>55372.5</v>
      </c>
      <c r="I173" s="2">
        <v>55372.5</v>
      </c>
      <c r="J173" s="1" t="s">
        <v>11</v>
      </c>
      <c r="K173" s="11">
        <f t="shared" si="2"/>
        <v>-25</v>
      </c>
      <c r="L173" s="11" t="s">
        <v>649</v>
      </c>
    </row>
    <row r="174" spans="1:12">
      <c r="A174" s="7">
        <v>240695</v>
      </c>
      <c r="B174" s="1" t="s">
        <v>659</v>
      </c>
      <c r="C174" s="1" t="s">
        <v>659</v>
      </c>
      <c r="D174" s="1" t="s">
        <v>184</v>
      </c>
      <c r="E174" s="1" t="s">
        <v>184</v>
      </c>
      <c r="F174" s="1" t="s">
        <v>15</v>
      </c>
      <c r="G174" s="7">
        <v>240752</v>
      </c>
      <c r="H174" s="2">
        <v>56817</v>
      </c>
      <c r="I174" s="2">
        <v>56817</v>
      </c>
      <c r="J174" s="1" t="s">
        <v>11</v>
      </c>
      <c r="K174" s="11">
        <f t="shared" si="2"/>
        <v>-56</v>
      </c>
      <c r="L174" s="11" t="s">
        <v>649</v>
      </c>
    </row>
    <row r="175" spans="1:12">
      <c r="A175" s="7">
        <v>240695</v>
      </c>
      <c r="B175" s="1" t="s">
        <v>659</v>
      </c>
      <c r="C175" s="1" t="s">
        <v>659</v>
      </c>
      <c r="D175" s="1" t="s">
        <v>185</v>
      </c>
      <c r="E175" s="1" t="s">
        <v>185</v>
      </c>
      <c r="F175" s="1" t="s">
        <v>15</v>
      </c>
      <c r="G175" s="7">
        <v>240737</v>
      </c>
      <c r="H175" s="2">
        <v>1813785.27</v>
      </c>
      <c r="I175" s="2">
        <v>1813785.27</v>
      </c>
      <c r="J175" s="1" t="s">
        <v>11</v>
      </c>
      <c r="K175" s="11">
        <f t="shared" si="2"/>
        <v>-41</v>
      </c>
      <c r="L175" s="11" t="s">
        <v>649</v>
      </c>
    </row>
    <row r="176" spans="1:12">
      <c r="A176" s="7">
        <v>240415</v>
      </c>
      <c r="B176" s="1" t="s">
        <v>659</v>
      </c>
      <c r="C176" s="1" t="s">
        <v>659</v>
      </c>
      <c r="D176" s="1" t="s">
        <v>186</v>
      </c>
      <c r="E176" s="1" t="s">
        <v>186</v>
      </c>
      <c r="F176" s="1" t="s">
        <v>15</v>
      </c>
      <c r="G176" s="7">
        <v>240444</v>
      </c>
      <c r="H176" s="2">
        <v>683081.6</v>
      </c>
      <c r="I176" s="2">
        <v>683081.6</v>
      </c>
      <c r="J176" s="1" t="s">
        <v>11</v>
      </c>
      <c r="K176" s="11">
        <f t="shared" si="2"/>
        <v>252</v>
      </c>
      <c r="L176" s="11" t="s">
        <v>652</v>
      </c>
    </row>
    <row r="177" spans="1:12">
      <c r="A177" s="7">
        <v>240635</v>
      </c>
      <c r="B177" s="1" t="s">
        <v>659</v>
      </c>
      <c r="C177" s="1" t="s">
        <v>659</v>
      </c>
      <c r="D177" s="1" t="s">
        <v>187</v>
      </c>
      <c r="E177" s="1" t="s">
        <v>187</v>
      </c>
      <c r="F177" s="1" t="s">
        <v>15</v>
      </c>
      <c r="G177" s="7">
        <v>240674</v>
      </c>
      <c r="H177" s="2">
        <v>159387.20000000001</v>
      </c>
      <c r="I177" s="2">
        <v>159387.20000000001</v>
      </c>
      <c r="J177" s="1" t="s">
        <v>11</v>
      </c>
      <c r="K177" s="11">
        <f t="shared" si="2"/>
        <v>22</v>
      </c>
      <c r="L177" s="11" t="s">
        <v>651</v>
      </c>
    </row>
    <row r="178" spans="1:12">
      <c r="A178" s="7">
        <v>240635</v>
      </c>
      <c r="B178" s="1" t="s">
        <v>659</v>
      </c>
      <c r="C178" s="1" t="s">
        <v>659</v>
      </c>
      <c r="D178" s="1" t="s">
        <v>188</v>
      </c>
      <c r="E178" s="1" t="s">
        <v>188</v>
      </c>
      <c r="F178" s="1" t="s">
        <v>15</v>
      </c>
      <c r="G178" s="7">
        <v>240676</v>
      </c>
      <c r="H178" s="2">
        <v>167776</v>
      </c>
      <c r="I178" s="2">
        <v>167776</v>
      </c>
      <c r="J178" s="1" t="s">
        <v>11</v>
      </c>
      <c r="K178" s="11">
        <f t="shared" si="2"/>
        <v>20</v>
      </c>
      <c r="L178" s="11" t="s">
        <v>651</v>
      </c>
    </row>
    <row r="179" spans="1:12">
      <c r="A179" s="7">
        <v>240659</v>
      </c>
      <c r="B179" s="1" t="s">
        <v>659</v>
      </c>
      <c r="C179" s="1" t="s">
        <v>659</v>
      </c>
      <c r="D179" s="1" t="s">
        <v>189</v>
      </c>
      <c r="E179" s="1" t="s">
        <v>189</v>
      </c>
      <c r="F179" s="1" t="s">
        <v>15</v>
      </c>
      <c r="G179" s="7">
        <v>240695</v>
      </c>
      <c r="H179" s="2">
        <v>941428.8</v>
      </c>
      <c r="I179" s="2">
        <v>941428.8</v>
      </c>
      <c r="J179" s="1" t="s">
        <v>11</v>
      </c>
      <c r="K179" s="11">
        <f t="shared" si="2"/>
        <v>1</v>
      </c>
      <c r="L179" s="11" t="s">
        <v>651</v>
      </c>
    </row>
    <row r="180" spans="1:12">
      <c r="A180" s="7">
        <v>240680</v>
      </c>
      <c r="B180" s="1" t="s">
        <v>659</v>
      </c>
      <c r="C180" s="1" t="s">
        <v>659</v>
      </c>
      <c r="D180" s="1" t="s">
        <v>190</v>
      </c>
      <c r="E180" s="1" t="s">
        <v>190</v>
      </c>
      <c r="F180" s="1" t="s">
        <v>22</v>
      </c>
      <c r="G180" s="7">
        <v>240693</v>
      </c>
      <c r="H180" s="2">
        <v>643332.15</v>
      </c>
      <c r="I180" s="2">
        <v>643332.15</v>
      </c>
      <c r="J180" s="1" t="s">
        <v>11</v>
      </c>
      <c r="K180" s="11">
        <f t="shared" si="2"/>
        <v>3</v>
      </c>
      <c r="L180" s="11" t="s">
        <v>651</v>
      </c>
    </row>
    <row r="181" spans="1:12">
      <c r="A181" s="7">
        <v>240665</v>
      </c>
      <c r="B181" s="1" t="s">
        <v>659</v>
      </c>
      <c r="C181" s="1" t="s">
        <v>659</v>
      </c>
      <c r="D181" s="1" t="s">
        <v>191</v>
      </c>
      <c r="E181" s="1" t="s">
        <v>191</v>
      </c>
      <c r="F181" s="1" t="s">
        <v>22</v>
      </c>
      <c r="G181" s="7">
        <v>240680</v>
      </c>
      <c r="H181" s="2">
        <v>1207602</v>
      </c>
      <c r="I181" s="2">
        <v>1207602</v>
      </c>
      <c r="J181" s="1" t="s">
        <v>11</v>
      </c>
      <c r="K181" s="11">
        <f t="shared" si="2"/>
        <v>16</v>
      </c>
      <c r="L181" s="11" t="s">
        <v>651</v>
      </c>
    </row>
    <row r="182" spans="1:12">
      <c r="A182" s="7">
        <v>240666</v>
      </c>
      <c r="B182" s="1" t="s">
        <v>659</v>
      </c>
      <c r="C182" s="1" t="s">
        <v>659</v>
      </c>
      <c r="D182" s="1" t="s">
        <v>192</v>
      </c>
      <c r="E182" s="1" t="s">
        <v>192</v>
      </c>
      <c r="F182" s="1" t="s">
        <v>22</v>
      </c>
      <c r="G182" s="7">
        <v>240686</v>
      </c>
      <c r="H182" s="2">
        <v>773443.08</v>
      </c>
      <c r="I182" s="2">
        <v>773443.08</v>
      </c>
      <c r="J182" s="1" t="s">
        <v>11</v>
      </c>
      <c r="K182" s="11">
        <f t="shared" si="2"/>
        <v>10</v>
      </c>
      <c r="L182" s="11" t="s">
        <v>651</v>
      </c>
    </row>
    <row r="183" spans="1:12">
      <c r="A183" s="7">
        <v>240667</v>
      </c>
      <c r="B183" s="1" t="s">
        <v>659</v>
      </c>
      <c r="C183" s="1" t="s">
        <v>659</v>
      </c>
      <c r="D183" s="1" t="s">
        <v>193</v>
      </c>
      <c r="E183" s="1" t="s">
        <v>193</v>
      </c>
      <c r="F183" s="1" t="s">
        <v>22</v>
      </c>
      <c r="G183" s="7">
        <v>240680</v>
      </c>
      <c r="H183" s="2">
        <v>670890</v>
      </c>
      <c r="I183" s="2">
        <v>670890</v>
      </c>
      <c r="J183" s="1" t="s">
        <v>11</v>
      </c>
      <c r="K183" s="11">
        <f t="shared" si="2"/>
        <v>16</v>
      </c>
      <c r="L183" s="11" t="s">
        <v>651</v>
      </c>
    </row>
    <row r="184" spans="1:12">
      <c r="A184" s="7">
        <v>240668</v>
      </c>
      <c r="B184" s="1" t="s">
        <v>659</v>
      </c>
      <c r="C184" s="1" t="s">
        <v>659</v>
      </c>
      <c r="D184" s="1" t="s">
        <v>194</v>
      </c>
      <c r="E184" s="1" t="s">
        <v>194</v>
      </c>
      <c r="F184" s="1" t="s">
        <v>22</v>
      </c>
      <c r="G184" s="7">
        <v>240687</v>
      </c>
      <c r="H184" s="2">
        <v>32100</v>
      </c>
      <c r="I184" s="2">
        <v>32100</v>
      </c>
      <c r="J184" s="1" t="s">
        <v>11</v>
      </c>
      <c r="K184" s="11">
        <f t="shared" si="2"/>
        <v>9</v>
      </c>
      <c r="L184" s="11" t="s">
        <v>651</v>
      </c>
    </row>
    <row r="185" spans="1:12">
      <c r="A185" s="7">
        <v>240674</v>
      </c>
      <c r="B185" s="1" t="s">
        <v>659</v>
      </c>
      <c r="C185" s="1" t="s">
        <v>659</v>
      </c>
      <c r="D185" s="1" t="s">
        <v>195</v>
      </c>
      <c r="E185" s="1" t="s">
        <v>195</v>
      </c>
      <c r="F185" s="1" t="s">
        <v>22</v>
      </c>
      <c r="G185" s="7">
        <v>240680</v>
      </c>
      <c r="H185" s="2">
        <v>658692</v>
      </c>
      <c r="I185" s="2">
        <v>658692</v>
      </c>
      <c r="J185" s="1" t="s">
        <v>11</v>
      </c>
      <c r="K185" s="11">
        <f t="shared" si="2"/>
        <v>16</v>
      </c>
      <c r="L185" s="11" t="s">
        <v>651</v>
      </c>
    </row>
    <row r="186" spans="1:12">
      <c r="A186" s="7">
        <v>239601</v>
      </c>
      <c r="B186" s="1" t="s">
        <v>659</v>
      </c>
      <c r="C186" s="1" t="s">
        <v>659</v>
      </c>
      <c r="D186" s="1" t="s">
        <v>196</v>
      </c>
      <c r="E186" s="1" t="s">
        <v>196</v>
      </c>
      <c r="G186" s="7">
        <f t="shared" ref="G186:G187" si="4">A186+30</f>
        <v>239631</v>
      </c>
      <c r="H186" s="2">
        <v>14485.2</v>
      </c>
      <c r="I186" s="2">
        <v>14485.2</v>
      </c>
      <c r="J186" s="1" t="s">
        <v>11</v>
      </c>
      <c r="K186" s="11">
        <f t="shared" si="2"/>
        <v>1065</v>
      </c>
      <c r="L186" s="11" t="s">
        <v>653</v>
      </c>
    </row>
    <row r="187" spans="1:12">
      <c r="A187" s="7">
        <v>239601</v>
      </c>
      <c r="B187" s="1" t="s">
        <v>659</v>
      </c>
      <c r="C187" s="1" t="s">
        <v>659</v>
      </c>
      <c r="D187" s="1" t="s">
        <v>197</v>
      </c>
      <c r="E187" s="1" t="s">
        <v>197</v>
      </c>
      <c r="G187" s="7">
        <f t="shared" si="4"/>
        <v>239631</v>
      </c>
      <c r="H187" s="2">
        <v>85214.8</v>
      </c>
      <c r="I187" s="2">
        <v>85214.8</v>
      </c>
      <c r="J187" s="1" t="s">
        <v>11</v>
      </c>
      <c r="K187" s="11">
        <f t="shared" si="2"/>
        <v>1065</v>
      </c>
      <c r="L187" s="11" t="s">
        <v>653</v>
      </c>
    </row>
    <row r="188" spans="1:12">
      <c r="A188" s="7">
        <v>239488</v>
      </c>
      <c r="B188" s="1" t="s">
        <v>659</v>
      </c>
      <c r="C188" s="1" t="s">
        <v>659</v>
      </c>
      <c r="D188" s="1" t="s">
        <v>198</v>
      </c>
      <c r="E188" s="1" t="s">
        <v>198</v>
      </c>
      <c r="G188" s="7">
        <v>239506</v>
      </c>
      <c r="H188" s="2">
        <v>144546.9</v>
      </c>
      <c r="I188" s="2">
        <v>144546.9</v>
      </c>
      <c r="J188" s="1" t="s">
        <v>11</v>
      </c>
      <c r="K188" s="11">
        <f t="shared" si="2"/>
        <v>1190</v>
      </c>
      <c r="L188" s="11" t="s">
        <v>653</v>
      </c>
    </row>
    <row r="189" spans="1:12">
      <c r="A189" s="7">
        <v>240653</v>
      </c>
      <c r="B189" s="1" t="s">
        <v>659</v>
      </c>
      <c r="C189" s="1" t="s">
        <v>659</v>
      </c>
      <c r="D189" s="1" t="s">
        <v>199</v>
      </c>
      <c r="E189" s="1" t="s">
        <v>199</v>
      </c>
      <c r="F189" s="1" t="s">
        <v>15</v>
      </c>
      <c r="G189" s="7">
        <v>240688</v>
      </c>
      <c r="H189" s="2">
        <v>2805540</v>
      </c>
      <c r="I189" s="2">
        <v>2805540</v>
      </c>
      <c r="J189" s="1" t="s">
        <v>11</v>
      </c>
      <c r="K189" s="11">
        <f t="shared" si="2"/>
        <v>8</v>
      </c>
      <c r="L189" s="11" t="s">
        <v>651</v>
      </c>
    </row>
    <row r="190" spans="1:12">
      <c r="A190" s="7">
        <v>240659</v>
      </c>
      <c r="B190" s="1" t="s">
        <v>659</v>
      </c>
      <c r="C190" s="1" t="s">
        <v>659</v>
      </c>
      <c r="D190" s="1" t="s">
        <v>200</v>
      </c>
      <c r="E190" s="1" t="s">
        <v>200</v>
      </c>
      <c r="F190" s="1" t="s">
        <v>15</v>
      </c>
      <c r="G190" s="7">
        <v>240688</v>
      </c>
      <c r="H190" s="2">
        <v>3750949.2</v>
      </c>
      <c r="I190" s="2">
        <v>3750949.2</v>
      </c>
      <c r="J190" s="1" t="s">
        <v>11</v>
      </c>
      <c r="K190" s="11">
        <f t="shared" si="2"/>
        <v>8</v>
      </c>
      <c r="L190" s="11" t="s">
        <v>651</v>
      </c>
    </row>
    <row r="191" spans="1:12">
      <c r="A191" s="7">
        <v>240674</v>
      </c>
      <c r="B191" s="1" t="s">
        <v>659</v>
      </c>
      <c r="C191" s="1" t="s">
        <v>659</v>
      </c>
      <c r="D191" s="1" t="s">
        <v>201</v>
      </c>
      <c r="E191" s="1" t="s">
        <v>201</v>
      </c>
      <c r="F191" s="1" t="s">
        <v>28</v>
      </c>
      <c r="G191" s="7">
        <v>240706</v>
      </c>
      <c r="H191" s="2">
        <v>288900</v>
      </c>
      <c r="I191" s="2">
        <v>288900</v>
      </c>
      <c r="J191" s="1" t="s">
        <v>11</v>
      </c>
      <c r="K191" s="11">
        <f t="shared" si="2"/>
        <v>-10</v>
      </c>
      <c r="L191" s="11" t="s">
        <v>649</v>
      </c>
    </row>
    <row r="192" spans="1:12">
      <c r="A192" s="7">
        <v>240677</v>
      </c>
      <c r="B192" s="1" t="s">
        <v>659</v>
      </c>
      <c r="C192" s="1" t="s">
        <v>659</v>
      </c>
      <c r="D192" s="1" t="s">
        <v>202</v>
      </c>
      <c r="E192" s="1" t="s">
        <v>202</v>
      </c>
      <c r="F192" s="1" t="s">
        <v>28</v>
      </c>
      <c r="G192" s="7">
        <v>240706</v>
      </c>
      <c r="H192" s="2">
        <v>96300</v>
      </c>
      <c r="I192" s="2">
        <v>96300</v>
      </c>
      <c r="J192" s="1" t="s">
        <v>11</v>
      </c>
      <c r="K192" s="11">
        <f t="shared" si="2"/>
        <v>-10</v>
      </c>
      <c r="L192" s="11" t="s">
        <v>649</v>
      </c>
    </row>
    <row r="193" spans="1:12">
      <c r="A193" s="7">
        <v>240677</v>
      </c>
      <c r="B193" s="1" t="s">
        <v>659</v>
      </c>
      <c r="C193" s="1" t="s">
        <v>659</v>
      </c>
      <c r="D193" s="1" t="s">
        <v>203</v>
      </c>
      <c r="E193" s="1" t="s">
        <v>203</v>
      </c>
      <c r="F193" s="1" t="s">
        <v>15</v>
      </c>
      <c r="G193" s="7">
        <v>240716</v>
      </c>
      <c r="H193" s="2">
        <v>951187.2</v>
      </c>
      <c r="I193" s="2">
        <v>951187.2</v>
      </c>
      <c r="J193" s="1" t="s">
        <v>11</v>
      </c>
      <c r="K193" s="11">
        <f t="shared" si="2"/>
        <v>-20</v>
      </c>
      <c r="L193" s="11" t="s">
        <v>649</v>
      </c>
    </row>
    <row r="194" spans="1:12">
      <c r="A194" s="7">
        <v>240681</v>
      </c>
      <c r="B194" s="1" t="s">
        <v>659</v>
      </c>
      <c r="C194" s="1" t="s">
        <v>659</v>
      </c>
      <c r="D194" s="1" t="s">
        <v>204</v>
      </c>
      <c r="E194" s="1" t="s">
        <v>204</v>
      </c>
      <c r="F194" s="1" t="s">
        <v>28</v>
      </c>
      <c r="G194" s="7">
        <v>240706</v>
      </c>
      <c r="H194" s="2">
        <v>243960</v>
      </c>
      <c r="I194" s="2">
        <v>243960</v>
      </c>
      <c r="J194" s="1" t="s">
        <v>11</v>
      </c>
      <c r="K194" s="11">
        <f t="shared" si="2"/>
        <v>-10</v>
      </c>
      <c r="L194" s="11" t="s">
        <v>649</v>
      </c>
    </row>
    <row r="195" spans="1:12">
      <c r="A195" s="7">
        <v>240681</v>
      </c>
      <c r="B195" s="1" t="s">
        <v>659</v>
      </c>
      <c r="C195" s="1" t="s">
        <v>659</v>
      </c>
      <c r="D195" s="1" t="s">
        <v>205</v>
      </c>
      <c r="E195" s="1" t="s">
        <v>205</v>
      </c>
      <c r="F195" s="1" t="s">
        <v>15</v>
      </c>
      <c r="G195" s="7">
        <v>240716</v>
      </c>
      <c r="H195" s="2">
        <v>1486743.6</v>
      </c>
      <c r="I195" s="2">
        <v>1486743.6</v>
      </c>
      <c r="J195" s="1" t="s">
        <v>11</v>
      </c>
      <c r="K195" s="11">
        <f t="shared" ref="K195:K258" si="5">$O$1-G195</f>
        <v>-20</v>
      </c>
      <c r="L195" s="11" t="s">
        <v>649</v>
      </c>
    </row>
    <row r="196" spans="1:12">
      <c r="A196" s="7">
        <v>240687</v>
      </c>
      <c r="B196" s="1" t="s">
        <v>659</v>
      </c>
      <c r="C196" s="1" t="s">
        <v>659</v>
      </c>
      <c r="D196" s="1" t="s">
        <v>206</v>
      </c>
      <c r="E196" s="1" t="s">
        <v>206</v>
      </c>
      <c r="F196" s="1" t="s">
        <v>28</v>
      </c>
      <c r="G196" s="7">
        <v>240711</v>
      </c>
      <c r="H196" s="2">
        <v>385200</v>
      </c>
      <c r="I196" s="2">
        <v>385200</v>
      </c>
      <c r="J196" s="1" t="s">
        <v>11</v>
      </c>
      <c r="K196" s="11">
        <f t="shared" si="5"/>
        <v>-15</v>
      </c>
      <c r="L196" s="11" t="s">
        <v>649</v>
      </c>
    </row>
    <row r="197" spans="1:12">
      <c r="A197" s="7">
        <v>240695</v>
      </c>
      <c r="B197" s="1" t="s">
        <v>659</v>
      </c>
      <c r="C197" s="1" t="s">
        <v>659</v>
      </c>
      <c r="D197" s="1" t="s">
        <v>207</v>
      </c>
      <c r="E197" s="1" t="s">
        <v>207</v>
      </c>
      <c r="F197" s="1" t="s">
        <v>28</v>
      </c>
      <c r="G197" s="7">
        <v>240727</v>
      </c>
      <c r="H197" s="2">
        <v>481500</v>
      </c>
      <c r="I197" s="2">
        <v>481500</v>
      </c>
      <c r="J197" s="1" t="s">
        <v>11</v>
      </c>
      <c r="K197" s="11">
        <f t="shared" si="5"/>
        <v>-31</v>
      </c>
      <c r="L197" s="11" t="s">
        <v>649</v>
      </c>
    </row>
    <row r="198" spans="1:12">
      <c r="A198" s="7">
        <v>240677</v>
      </c>
      <c r="B198" s="1" t="s">
        <v>659</v>
      </c>
      <c r="C198" s="1" t="s">
        <v>659</v>
      </c>
      <c r="D198" s="1" t="s">
        <v>208</v>
      </c>
      <c r="E198" s="1" t="s">
        <v>208</v>
      </c>
      <c r="F198" s="1" t="s">
        <v>22</v>
      </c>
      <c r="G198" s="7">
        <v>240689</v>
      </c>
      <c r="H198" s="2">
        <v>21400</v>
      </c>
      <c r="I198" s="2">
        <v>21400</v>
      </c>
      <c r="J198" s="1" t="s">
        <v>11</v>
      </c>
      <c r="K198" s="11">
        <f t="shared" si="5"/>
        <v>7</v>
      </c>
      <c r="L198" s="11" t="s">
        <v>651</v>
      </c>
    </row>
    <row r="199" spans="1:12">
      <c r="A199" s="7">
        <v>240693</v>
      </c>
      <c r="B199" s="1" t="s">
        <v>659</v>
      </c>
      <c r="C199" s="1" t="s">
        <v>659</v>
      </c>
      <c r="D199" s="1" t="s">
        <v>209</v>
      </c>
      <c r="E199" s="1" t="s">
        <v>209</v>
      </c>
      <c r="F199" s="1" t="s">
        <v>15</v>
      </c>
      <c r="G199" s="7">
        <v>240733</v>
      </c>
      <c r="H199" s="2">
        <v>194718.6</v>
      </c>
      <c r="I199" s="2">
        <v>194718.6</v>
      </c>
      <c r="J199" s="1" t="s">
        <v>11</v>
      </c>
      <c r="K199" s="11">
        <f t="shared" si="5"/>
        <v>-37</v>
      </c>
      <c r="L199" s="11" t="s">
        <v>649</v>
      </c>
    </row>
    <row r="200" spans="1:12">
      <c r="A200" s="7">
        <v>240635</v>
      </c>
      <c r="B200" s="1" t="s">
        <v>659</v>
      </c>
      <c r="C200" s="1" t="s">
        <v>659</v>
      </c>
      <c r="D200" s="1" t="s">
        <v>210</v>
      </c>
      <c r="E200" s="1" t="s">
        <v>210</v>
      </c>
      <c r="F200" s="1" t="s">
        <v>22</v>
      </c>
      <c r="G200" s="7">
        <v>240648</v>
      </c>
      <c r="H200" s="2">
        <v>68058.399999999994</v>
      </c>
      <c r="I200" s="2">
        <v>68058.399999999994</v>
      </c>
      <c r="J200" s="1" t="s">
        <v>11</v>
      </c>
      <c r="K200" s="11">
        <f t="shared" si="5"/>
        <v>48</v>
      </c>
      <c r="L200" s="11" t="s">
        <v>651</v>
      </c>
    </row>
    <row r="201" spans="1:12">
      <c r="A201" s="7">
        <v>240640</v>
      </c>
      <c r="B201" s="1" t="s">
        <v>659</v>
      </c>
      <c r="C201" s="1" t="s">
        <v>659</v>
      </c>
      <c r="D201" s="1" t="s">
        <v>211</v>
      </c>
      <c r="E201" s="1" t="s">
        <v>211</v>
      </c>
      <c r="F201" s="1" t="s">
        <v>22</v>
      </c>
      <c r="G201" s="7">
        <v>240648</v>
      </c>
      <c r="H201" s="2">
        <v>65901.3</v>
      </c>
      <c r="I201" s="2">
        <v>65901.3</v>
      </c>
      <c r="J201" s="1" t="s">
        <v>11</v>
      </c>
      <c r="K201" s="11">
        <f t="shared" si="5"/>
        <v>48</v>
      </c>
      <c r="L201" s="11" t="s">
        <v>651</v>
      </c>
    </row>
    <row r="202" spans="1:12">
      <c r="A202" s="7">
        <v>240644</v>
      </c>
      <c r="B202" s="1" t="s">
        <v>659</v>
      </c>
      <c r="C202" s="1" t="s">
        <v>659</v>
      </c>
      <c r="D202" s="1" t="s">
        <v>212</v>
      </c>
      <c r="E202" s="1" t="s">
        <v>212</v>
      </c>
      <c r="F202" s="1" t="s">
        <v>22</v>
      </c>
      <c r="G202" s="7">
        <v>240662</v>
      </c>
      <c r="H202" s="2">
        <v>73207.8</v>
      </c>
      <c r="I202" s="2">
        <v>73207.8</v>
      </c>
      <c r="J202" s="1" t="s">
        <v>11</v>
      </c>
      <c r="K202" s="11">
        <f t="shared" si="5"/>
        <v>34</v>
      </c>
      <c r="L202" s="11" t="s">
        <v>651</v>
      </c>
    </row>
    <row r="203" spans="1:12">
      <c r="A203" s="7">
        <v>240655</v>
      </c>
      <c r="B203" s="1" t="s">
        <v>659</v>
      </c>
      <c r="C203" s="1" t="s">
        <v>659</v>
      </c>
      <c r="D203" s="1" t="s">
        <v>213</v>
      </c>
      <c r="E203" s="1" t="s">
        <v>213</v>
      </c>
      <c r="F203" s="1" t="s">
        <v>15</v>
      </c>
      <c r="G203" s="7">
        <v>240685</v>
      </c>
      <c r="H203" s="2">
        <v>261348.57</v>
      </c>
      <c r="I203" s="2">
        <v>261348.57</v>
      </c>
      <c r="J203" s="1" t="s">
        <v>11</v>
      </c>
      <c r="K203" s="11">
        <f t="shared" si="5"/>
        <v>11</v>
      </c>
      <c r="L203" s="11" t="s">
        <v>651</v>
      </c>
    </row>
    <row r="204" spans="1:12">
      <c r="A204" s="7">
        <v>240634</v>
      </c>
      <c r="B204" s="1" t="s">
        <v>659</v>
      </c>
      <c r="C204" s="1" t="s">
        <v>659</v>
      </c>
      <c r="D204" s="1" t="s">
        <v>214</v>
      </c>
      <c r="E204" s="1" t="s">
        <v>214</v>
      </c>
      <c r="F204" s="1" t="s">
        <v>22</v>
      </c>
      <c r="G204" s="7">
        <v>240665</v>
      </c>
      <c r="H204" s="2">
        <v>133750</v>
      </c>
      <c r="I204" s="2">
        <v>133750</v>
      </c>
      <c r="J204" s="1" t="s">
        <v>11</v>
      </c>
      <c r="K204" s="11">
        <f t="shared" si="5"/>
        <v>31</v>
      </c>
      <c r="L204" s="11" t="s">
        <v>651</v>
      </c>
    </row>
    <row r="205" spans="1:12">
      <c r="A205" s="7">
        <v>239928</v>
      </c>
      <c r="B205" s="1" t="s">
        <v>659</v>
      </c>
      <c r="C205" s="1" t="s">
        <v>659</v>
      </c>
      <c r="D205" s="1" t="s">
        <v>215</v>
      </c>
      <c r="E205" s="1" t="s">
        <v>215</v>
      </c>
      <c r="G205" s="7">
        <v>239971</v>
      </c>
      <c r="H205" s="2">
        <v>239523.4</v>
      </c>
      <c r="I205" s="2">
        <v>239523.4</v>
      </c>
      <c r="J205" s="1" t="s">
        <v>11</v>
      </c>
      <c r="K205" s="11">
        <f t="shared" si="5"/>
        <v>725</v>
      </c>
      <c r="L205" s="11" t="s">
        <v>653</v>
      </c>
    </row>
    <row r="206" spans="1:12">
      <c r="A206" s="7">
        <v>239954</v>
      </c>
      <c r="B206" s="1" t="s">
        <v>659</v>
      </c>
      <c r="C206" s="1" t="s">
        <v>659</v>
      </c>
      <c r="D206" s="1" t="s">
        <v>216</v>
      </c>
      <c r="E206" s="1" t="s">
        <v>216</v>
      </c>
      <c r="G206" s="7">
        <v>240002</v>
      </c>
      <c r="H206" s="2">
        <v>97680.3</v>
      </c>
      <c r="I206" s="2">
        <v>97680.3</v>
      </c>
      <c r="J206" s="1" t="s">
        <v>11</v>
      </c>
      <c r="K206" s="11">
        <f t="shared" si="5"/>
        <v>694</v>
      </c>
      <c r="L206" s="11" t="s">
        <v>653</v>
      </c>
    </row>
    <row r="207" spans="1:12">
      <c r="A207" s="7">
        <v>239958</v>
      </c>
      <c r="B207" s="1" t="s">
        <v>659</v>
      </c>
      <c r="C207" s="1" t="s">
        <v>659</v>
      </c>
      <c r="D207" s="1" t="s">
        <v>217</v>
      </c>
      <c r="E207" s="1" t="s">
        <v>217</v>
      </c>
      <c r="G207" s="7">
        <v>240002</v>
      </c>
      <c r="H207" s="2">
        <v>163710</v>
      </c>
      <c r="I207" s="2">
        <v>163710</v>
      </c>
      <c r="J207" s="1" t="s">
        <v>11</v>
      </c>
      <c r="K207" s="11">
        <f t="shared" si="5"/>
        <v>694</v>
      </c>
      <c r="L207" s="11" t="s">
        <v>653</v>
      </c>
    </row>
    <row r="208" spans="1:12">
      <c r="A208" s="7">
        <v>240218</v>
      </c>
      <c r="B208" s="1" t="s">
        <v>659</v>
      </c>
      <c r="C208" s="1" t="s">
        <v>659</v>
      </c>
      <c r="D208" s="1" t="s">
        <v>218</v>
      </c>
      <c r="E208" s="1" t="s">
        <v>218</v>
      </c>
      <c r="F208" s="1" t="s">
        <v>15</v>
      </c>
      <c r="G208" s="7">
        <v>240247</v>
      </c>
      <c r="H208" s="2">
        <v>113330.61</v>
      </c>
      <c r="I208" s="2">
        <v>113330.61</v>
      </c>
      <c r="J208" s="1" t="s">
        <v>11</v>
      </c>
      <c r="K208" s="11">
        <f t="shared" si="5"/>
        <v>449</v>
      </c>
      <c r="L208" s="11" t="s">
        <v>653</v>
      </c>
    </row>
    <row r="209" spans="1:12">
      <c r="A209" s="7">
        <v>240218</v>
      </c>
      <c r="B209" s="1" t="s">
        <v>659</v>
      </c>
      <c r="C209" s="1" t="s">
        <v>659</v>
      </c>
      <c r="D209" s="1" t="s">
        <v>219</v>
      </c>
      <c r="E209" s="1" t="s">
        <v>219</v>
      </c>
      <c r="F209" s="1" t="s">
        <v>15</v>
      </c>
      <c r="G209" s="7">
        <v>240247</v>
      </c>
      <c r="H209" s="2">
        <v>71829.100000000006</v>
      </c>
      <c r="I209" s="2">
        <v>71829.100000000006</v>
      </c>
      <c r="J209" s="1" t="s">
        <v>11</v>
      </c>
      <c r="K209" s="11">
        <f t="shared" si="5"/>
        <v>449</v>
      </c>
      <c r="L209" s="11" t="s">
        <v>653</v>
      </c>
    </row>
    <row r="210" spans="1:12">
      <c r="A210" s="7">
        <v>240243</v>
      </c>
      <c r="B210" s="1" t="s">
        <v>659</v>
      </c>
      <c r="C210" s="1" t="s">
        <v>659</v>
      </c>
      <c r="D210" s="1" t="s">
        <v>220</v>
      </c>
      <c r="E210" s="1" t="s">
        <v>220</v>
      </c>
      <c r="F210" s="1" t="s">
        <v>15</v>
      </c>
      <c r="G210" s="7">
        <v>240312</v>
      </c>
      <c r="H210" s="2">
        <v>83888</v>
      </c>
      <c r="I210" s="2">
        <v>83888</v>
      </c>
      <c r="J210" s="1" t="s">
        <v>11</v>
      </c>
      <c r="K210" s="11">
        <f t="shared" si="5"/>
        <v>384</v>
      </c>
      <c r="L210" s="11" t="s">
        <v>653</v>
      </c>
    </row>
    <row r="211" spans="1:12">
      <c r="A211" s="7">
        <v>240245</v>
      </c>
      <c r="B211" s="1" t="s">
        <v>659</v>
      </c>
      <c r="C211" s="1" t="s">
        <v>659</v>
      </c>
      <c r="D211" s="1" t="s">
        <v>221</v>
      </c>
      <c r="E211" s="1" t="s">
        <v>221</v>
      </c>
      <c r="F211" s="1" t="s">
        <v>15</v>
      </c>
      <c r="G211" s="7">
        <v>240312</v>
      </c>
      <c r="H211" s="2">
        <v>68159</v>
      </c>
      <c r="I211" s="2">
        <v>68159</v>
      </c>
      <c r="J211" s="1" t="s">
        <v>11</v>
      </c>
      <c r="K211" s="11">
        <f t="shared" si="5"/>
        <v>384</v>
      </c>
      <c r="L211" s="11" t="s">
        <v>653</v>
      </c>
    </row>
    <row r="212" spans="1:12">
      <c r="A212" s="7">
        <v>240255</v>
      </c>
      <c r="B212" s="1" t="s">
        <v>659</v>
      </c>
      <c r="C212" s="1" t="s">
        <v>659</v>
      </c>
      <c r="D212" s="1" t="s">
        <v>222</v>
      </c>
      <c r="E212" s="1" t="s">
        <v>222</v>
      </c>
      <c r="F212" s="1" t="s">
        <v>15</v>
      </c>
      <c r="G212" s="7">
        <v>240312</v>
      </c>
      <c r="H212" s="2">
        <v>45223.55</v>
      </c>
      <c r="I212" s="2">
        <v>45223.55</v>
      </c>
      <c r="J212" s="1" t="s">
        <v>11</v>
      </c>
      <c r="K212" s="11">
        <f t="shared" si="5"/>
        <v>384</v>
      </c>
      <c r="L212" s="11" t="s">
        <v>653</v>
      </c>
    </row>
    <row r="213" spans="1:12">
      <c r="A213" s="7">
        <v>240655</v>
      </c>
      <c r="B213" s="1" t="s">
        <v>659</v>
      </c>
      <c r="C213" s="1" t="s">
        <v>659</v>
      </c>
      <c r="D213" s="1" t="s">
        <v>223</v>
      </c>
      <c r="E213" s="1" t="s">
        <v>223</v>
      </c>
      <c r="F213" s="1" t="s">
        <v>15</v>
      </c>
      <c r="G213" s="7">
        <v>240685</v>
      </c>
      <c r="H213" s="2">
        <v>143337.20000000001</v>
      </c>
      <c r="I213" s="2">
        <v>143337.20000000001</v>
      </c>
      <c r="J213" s="1" t="s">
        <v>11</v>
      </c>
      <c r="K213" s="11">
        <f t="shared" si="5"/>
        <v>11</v>
      </c>
      <c r="L213" s="11" t="s">
        <v>651</v>
      </c>
    </row>
    <row r="214" spans="1:12">
      <c r="A214" s="7">
        <v>240655</v>
      </c>
      <c r="B214" s="1" t="s">
        <v>659</v>
      </c>
      <c r="C214" s="1" t="s">
        <v>659</v>
      </c>
      <c r="D214" s="1" t="s">
        <v>224</v>
      </c>
      <c r="E214" s="1" t="s">
        <v>224</v>
      </c>
      <c r="F214" s="1" t="s">
        <v>15</v>
      </c>
      <c r="G214" s="7">
        <v>240685</v>
      </c>
      <c r="H214" s="2">
        <v>143337.20000000001</v>
      </c>
      <c r="I214" s="2">
        <v>143337.20000000001</v>
      </c>
      <c r="J214" s="1" t="s">
        <v>11</v>
      </c>
      <c r="K214" s="11">
        <f t="shared" si="5"/>
        <v>11</v>
      </c>
      <c r="L214" s="11" t="s">
        <v>651</v>
      </c>
    </row>
    <row r="215" spans="1:12">
      <c r="A215" s="7">
        <v>240655</v>
      </c>
      <c r="B215" s="1" t="s">
        <v>659</v>
      </c>
      <c r="C215" s="1" t="s">
        <v>659</v>
      </c>
      <c r="D215" s="1" t="s">
        <v>225</v>
      </c>
      <c r="E215" s="1" t="s">
        <v>225</v>
      </c>
      <c r="F215" s="1" t="s">
        <v>15</v>
      </c>
      <c r="G215" s="7">
        <v>240685</v>
      </c>
      <c r="H215" s="2">
        <v>120139.6</v>
      </c>
      <c r="I215" s="2">
        <v>120139.6</v>
      </c>
      <c r="J215" s="1" t="s">
        <v>11</v>
      </c>
      <c r="K215" s="11">
        <f t="shared" si="5"/>
        <v>11</v>
      </c>
      <c r="L215" s="11" t="s">
        <v>651</v>
      </c>
    </row>
    <row r="216" spans="1:12">
      <c r="A216" s="7">
        <v>240655</v>
      </c>
      <c r="B216" s="1" t="s">
        <v>659</v>
      </c>
      <c r="C216" s="1" t="s">
        <v>659</v>
      </c>
      <c r="D216" s="1" t="s">
        <v>226</v>
      </c>
      <c r="E216" s="1" t="s">
        <v>226</v>
      </c>
      <c r="F216" s="1" t="s">
        <v>15</v>
      </c>
      <c r="G216" s="7">
        <v>240685</v>
      </c>
      <c r="H216" s="2">
        <v>143337.20000000001</v>
      </c>
      <c r="I216" s="2">
        <v>143337.20000000001</v>
      </c>
      <c r="J216" s="1" t="s">
        <v>11</v>
      </c>
      <c r="K216" s="11">
        <f t="shared" si="5"/>
        <v>11</v>
      </c>
      <c r="L216" s="11" t="s">
        <v>651</v>
      </c>
    </row>
    <row r="217" spans="1:12">
      <c r="A217" s="7">
        <v>240656</v>
      </c>
      <c r="B217" s="1" t="s">
        <v>659</v>
      </c>
      <c r="C217" s="1" t="s">
        <v>659</v>
      </c>
      <c r="D217" s="1" t="s">
        <v>227</v>
      </c>
      <c r="E217" s="1" t="s">
        <v>227</v>
      </c>
      <c r="F217" s="1" t="s">
        <v>15</v>
      </c>
      <c r="G217" s="7">
        <v>240685</v>
      </c>
      <c r="H217" s="2">
        <v>143337.20000000001</v>
      </c>
      <c r="I217" s="2">
        <v>143337.20000000001</v>
      </c>
      <c r="J217" s="1" t="s">
        <v>11</v>
      </c>
      <c r="K217" s="11">
        <f t="shared" si="5"/>
        <v>11</v>
      </c>
      <c r="L217" s="11" t="s">
        <v>651</v>
      </c>
    </row>
    <row r="218" spans="1:12">
      <c r="A218" s="7">
        <v>240656</v>
      </c>
      <c r="B218" s="1" t="s">
        <v>659</v>
      </c>
      <c r="C218" s="1" t="s">
        <v>659</v>
      </c>
      <c r="D218" s="1" t="s">
        <v>228</v>
      </c>
      <c r="E218" s="1" t="s">
        <v>228</v>
      </c>
      <c r="F218" s="1" t="s">
        <v>15</v>
      </c>
      <c r="G218" s="7">
        <v>240685</v>
      </c>
      <c r="H218" s="2">
        <v>143337.20000000001</v>
      </c>
      <c r="I218" s="2">
        <v>143337.20000000001</v>
      </c>
      <c r="J218" s="1" t="s">
        <v>11</v>
      </c>
      <c r="K218" s="11">
        <f t="shared" si="5"/>
        <v>11</v>
      </c>
      <c r="L218" s="11" t="s">
        <v>651</v>
      </c>
    </row>
    <row r="219" spans="1:12">
      <c r="A219" s="7">
        <v>238506</v>
      </c>
      <c r="B219" s="1" t="s">
        <v>659</v>
      </c>
      <c r="C219" s="1" t="s">
        <v>659</v>
      </c>
      <c r="D219" s="1">
        <v>3967</v>
      </c>
      <c r="E219" s="1">
        <v>3967</v>
      </c>
      <c r="G219" s="7">
        <v>238507</v>
      </c>
      <c r="H219" s="2">
        <v>91195</v>
      </c>
      <c r="I219" s="2">
        <v>91195</v>
      </c>
      <c r="J219" s="1" t="s">
        <v>11</v>
      </c>
      <c r="K219" s="11">
        <f t="shared" si="5"/>
        <v>2189</v>
      </c>
      <c r="L219" s="11" t="s">
        <v>653</v>
      </c>
    </row>
    <row r="220" spans="1:12">
      <c r="A220" s="7">
        <v>238506</v>
      </c>
      <c r="B220" s="1" t="s">
        <v>659</v>
      </c>
      <c r="C220" s="1" t="s">
        <v>659</v>
      </c>
      <c r="D220" s="1">
        <v>40369</v>
      </c>
      <c r="E220" s="1">
        <v>4039</v>
      </c>
      <c r="G220" s="7">
        <v>238507</v>
      </c>
      <c r="H220" s="2">
        <v>76505</v>
      </c>
      <c r="I220" s="2">
        <v>76505</v>
      </c>
      <c r="J220" s="1" t="s">
        <v>11</v>
      </c>
      <c r="K220" s="11">
        <f t="shared" si="5"/>
        <v>2189</v>
      </c>
      <c r="L220" s="11" t="s">
        <v>653</v>
      </c>
    </row>
    <row r="221" spans="1:12">
      <c r="A221" s="7">
        <v>240007</v>
      </c>
      <c r="B221" s="1" t="s">
        <v>659</v>
      </c>
      <c r="C221" s="1" t="s">
        <v>659</v>
      </c>
      <c r="D221" s="1" t="s">
        <v>229</v>
      </c>
      <c r="E221" s="1" t="s">
        <v>229</v>
      </c>
      <c r="F221" s="1" t="s">
        <v>15</v>
      </c>
      <c r="G221" s="7">
        <v>240027</v>
      </c>
      <c r="H221" s="2">
        <v>292318.65000000002</v>
      </c>
      <c r="I221" s="2">
        <v>292318.65000000002</v>
      </c>
      <c r="J221" s="1" t="s">
        <v>11</v>
      </c>
      <c r="K221" s="11">
        <f t="shared" si="5"/>
        <v>669</v>
      </c>
      <c r="L221" s="11" t="s">
        <v>653</v>
      </c>
    </row>
    <row r="222" spans="1:12">
      <c r="A222" s="7">
        <v>240043</v>
      </c>
      <c r="B222" s="1" t="s">
        <v>659</v>
      </c>
      <c r="C222" s="1" t="s">
        <v>659</v>
      </c>
      <c r="D222" s="1" t="s">
        <v>230</v>
      </c>
      <c r="E222" s="1" t="s">
        <v>230</v>
      </c>
      <c r="F222" s="1" t="s">
        <v>15</v>
      </c>
      <c r="G222" s="7">
        <v>240067</v>
      </c>
      <c r="H222" s="2">
        <v>56014.5</v>
      </c>
      <c r="I222" s="2">
        <v>56014.5</v>
      </c>
      <c r="J222" s="1" t="s">
        <v>11</v>
      </c>
      <c r="K222" s="11">
        <f t="shared" si="5"/>
        <v>629</v>
      </c>
      <c r="L222" s="11" t="s">
        <v>653</v>
      </c>
    </row>
    <row r="223" spans="1:12">
      <c r="A223" s="7">
        <v>240044</v>
      </c>
      <c r="B223" s="1" t="s">
        <v>659</v>
      </c>
      <c r="C223" s="1" t="s">
        <v>659</v>
      </c>
      <c r="D223" s="1" t="s">
        <v>231</v>
      </c>
      <c r="E223" s="1" t="s">
        <v>231</v>
      </c>
      <c r="F223" s="1" t="s">
        <v>15</v>
      </c>
      <c r="G223" s="7">
        <v>240067</v>
      </c>
      <c r="H223" s="2">
        <v>405102</v>
      </c>
      <c r="I223" s="2">
        <v>405102</v>
      </c>
      <c r="J223" s="1" t="s">
        <v>11</v>
      </c>
      <c r="K223" s="11">
        <f t="shared" si="5"/>
        <v>629</v>
      </c>
      <c r="L223" s="11" t="s">
        <v>653</v>
      </c>
    </row>
    <row r="224" spans="1:12">
      <c r="A224" s="7">
        <v>240051</v>
      </c>
      <c r="B224" s="1" t="s">
        <v>659</v>
      </c>
      <c r="C224" s="1" t="s">
        <v>659</v>
      </c>
      <c r="D224" s="1" t="s">
        <v>232</v>
      </c>
      <c r="E224" s="1" t="s">
        <v>232</v>
      </c>
      <c r="F224" s="1" t="s">
        <v>15</v>
      </c>
      <c r="G224" s="7">
        <v>240076</v>
      </c>
      <c r="H224" s="2">
        <v>91147.95</v>
      </c>
      <c r="I224" s="2">
        <v>91147.95</v>
      </c>
      <c r="J224" s="1" t="s">
        <v>11</v>
      </c>
      <c r="K224" s="11">
        <f t="shared" si="5"/>
        <v>620</v>
      </c>
      <c r="L224" s="11" t="s">
        <v>653</v>
      </c>
    </row>
    <row r="225" spans="1:12">
      <c r="A225" s="7">
        <v>240051</v>
      </c>
      <c r="B225" s="1" t="s">
        <v>659</v>
      </c>
      <c r="C225" s="1" t="s">
        <v>659</v>
      </c>
      <c r="D225" s="1" t="s">
        <v>233</v>
      </c>
      <c r="E225" s="1" t="s">
        <v>233</v>
      </c>
      <c r="F225" s="1" t="s">
        <v>15</v>
      </c>
      <c r="G225" s="7">
        <v>240080</v>
      </c>
      <c r="H225" s="2">
        <v>268693.05</v>
      </c>
      <c r="I225" s="2">
        <v>268693.05</v>
      </c>
      <c r="J225" s="1" t="s">
        <v>11</v>
      </c>
      <c r="K225" s="11">
        <f t="shared" si="5"/>
        <v>616</v>
      </c>
      <c r="L225" s="11" t="s">
        <v>653</v>
      </c>
    </row>
    <row r="226" spans="1:12">
      <c r="A226" s="7">
        <v>240054</v>
      </c>
      <c r="B226" s="1" t="s">
        <v>659</v>
      </c>
      <c r="C226" s="1" t="s">
        <v>659</v>
      </c>
      <c r="D226" s="1" t="s">
        <v>234</v>
      </c>
      <c r="E226" s="1" t="s">
        <v>234</v>
      </c>
      <c r="F226" s="1" t="s">
        <v>15</v>
      </c>
      <c r="G226" s="7">
        <v>240085</v>
      </c>
      <c r="H226" s="2">
        <v>182114</v>
      </c>
      <c r="I226" s="2">
        <v>182114</v>
      </c>
      <c r="J226" s="1" t="s">
        <v>11</v>
      </c>
      <c r="K226" s="11">
        <f t="shared" si="5"/>
        <v>611</v>
      </c>
      <c r="L226" s="11" t="s">
        <v>653</v>
      </c>
    </row>
    <row r="227" spans="1:12">
      <c r="A227" s="7">
        <v>240081</v>
      </c>
      <c r="B227" s="1" t="s">
        <v>659</v>
      </c>
      <c r="C227" s="1" t="s">
        <v>659</v>
      </c>
      <c r="D227" s="1" t="s">
        <v>235</v>
      </c>
      <c r="E227" s="1" t="s">
        <v>235</v>
      </c>
      <c r="F227" s="1" t="s">
        <v>15</v>
      </c>
      <c r="G227" s="7">
        <v>240109</v>
      </c>
      <c r="H227" s="2">
        <v>261936</v>
      </c>
      <c r="I227" s="2">
        <v>261936</v>
      </c>
      <c r="J227" s="1" t="s">
        <v>11</v>
      </c>
      <c r="K227" s="11">
        <f t="shared" si="5"/>
        <v>587</v>
      </c>
      <c r="L227" s="11" t="s">
        <v>653</v>
      </c>
    </row>
    <row r="228" spans="1:12">
      <c r="A228" s="7">
        <v>240107</v>
      </c>
      <c r="B228" s="1" t="s">
        <v>659</v>
      </c>
      <c r="C228" s="1" t="s">
        <v>659</v>
      </c>
      <c r="D228" s="1" t="s">
        <v>236</v>
      </c>
      <c r="E228" s="1" t="s">
        <v>236</v>
      </c>
      <c r="F228" s="1" t="s">
        <v>15</v>
      </c>
      <c r="G228" s="7">
        <v>240159</v>
      </c>
      <c r="H228" s="2">
        <v>294678</v>
      </c>
      <c r="I228" s="2">
        <v>294678</v>
      </c>
      <c r="J228" s="1" t="s">
        <v>11</v>
      </c>
      <c r="K228" s="11">
        <f t="shared" si="5"/>
        <v>537</v>
      </c>
      <c r="L228" s="11" t="s">
        <v>653</v>
      </c>
    </row>
    <row r="229" spans="1:12">
      <c r="A229" s="7">
        <v>238506</v>
      </c>
      <c r="B229" s="1" t="s">
        <v>660</v>
      </c>
      <c r="C229" s="1" t="s">
        <v>660</v>
      </c>
      <c r="D229" s="1" t="s">
        <v>237</v>
      </c>
      <c r="E229" s="1" t="s">
        <v>237</v>
      </c>
      <c r="G229" s="7">
        <f>A229+30</f>
        <v>238536</v>
      </c>
      <c r="H229" s="2">
        <v>315633.53000000003</v>
      </c>
      <c r="I229" s="2">
        <v>315633.53000000003</v>
      </c>
      <c r="J229" s="1" t="s">
        <v>11</v>
      </c>
      <c r="K229" s="11">
        <f t="shared" si="5"/>
        <v>2160</v>
      </c>
      <c r="L229" s="11" t="s">
        <v>653</v>
      </c>
    </row>
    <row r="230" spans="1:12">
      <c r="A230" s="7">
        <v>238506</v>
      </c>
      <c r="B230" s="1" t="s">
        <v>660</v>
      </c>
      <c r="C230" s="1" t="s">
        <v>660</v>
      </c>
      <c r="D230" s="1" t="s">
        <v>238</v>
      </c>
      <c r="E230" s="1" t="s">
        <v>238</v>
      </c>
      <c r="G230" s="7">
        <v>238507</v>
      </c>
      <c r="H230" s="2">
        <v>140024.32999999999</v>
      </c>
      <c r="I230" s="2">
        <v>140024.32999999999</v>
      </c>
      <c r="J230" s="1" t="s">
        <v>11</v>
      </c>
      <c r="K230" s="11">
        <f t="shared" si="5"/>
        <v>2189</v>
      </c>
      <c r="L230" s="11" t="s">
        <v>653</v>
      </c>
    </row>
    <row r="231" spans="1:12">
      <c r="A231" s="7">
        <v>240638</v>
      </c>
      <c r="B231" s="1" t="s">
        <v>660</v>
      </c>
      <c r="C231" s="1" t="s">
        <v>660</v>
      </c>
      <c r="D231" s="1" t="s">
        <v>239</v>
      </c>
      <c r="E231" s="1" t="s">
        <v>239</v>
      </c>
      <c r="F231" s="1" t="s">
        <v>15</v>
      </c>
      <c r="G231" s="7">
        <v>240671</v>
      </c>
      <c r="H231" s="2">
        <v>2480988.4</v>
      </c>
      <c r="I231" s="2">
        <v>2480988.4</v>
      </c>
      <c r="J231" s="1" t="s">
        <v>11</v>
      </c>
      <c r="K231" s="11">
        <f t="shared" si="5"/>
        <v>25</v>
      </c>
      <c r="L231" s="11" t="s">
        <v>651</v>
      </c>
    </row>
    <row r="232" spans="1:12">
      <c r="A232" s="7">
        <v>240638</v>
      </c>
      <c r="B232" s="1" t="s">
        <v>660</v>
      </c>
      <c r="C232" s="1" t="s">
        <v>660</v>
      </c>
      <c r="D232" s="1" t="s">
        <v>240</v>
      </c>
      <c r="E232" s="1" t="s">
        <v>240</v>
      </c>
      <c r="F232" s="1" t="s">
        <v>15</v>
      </c>
      <c r="G232" s="7">
        <v>240671</v>
      </c>
      <c r="H232" s="2">
        <v>7192342.0499999998</v>
      </c>
      <c r="I232" s="2">
        <v>7192342.0499999998</v>
      </c>
      <c r="J232" s="1" t="s">
        <v>11</v>
      </c>
      <c r="K232" s="11">
        <f t="shared" si="5"/>
        <v>25</v>
      </c>
      <c r="L232" s="11" t="s">
        <v>651</v>
      </c>
    </row>
    <row r="233" spans="1:12">
      <c r="A233" s="7">
        <v>240695</v>
      </c>
      <c r="B233" s="1" t="s">
        <v>660</v>
      </c>
      <c r="C233" s="1" t="s">
        <v>660</v>
      </c>
      <c r="D233" s="1" t="s">
        <v>241</v>
      </c>
      <c r="E233" s="1" t="s">
        <v>241</v>
      </c>
      <c r="F233" s="1" t="s">
        <v>15</v>
      </c>
      <c r="G233" s="7">
        <v>240714</v>
      </c>
      <c r="H233" s="2">
        <v>4622.3999999999996</v>
      </c>
      <c r="I233" s="2">
        <v>4622.3999999999996</v>
      </c>
      <c r="J233" s="1" t="s">
        <v>11</v>
      </c>
      <c r="K233" s="11">
        <f t="shared" si="5"/>
        <v>-18</v>
      </c>
      <c r="L233" s="11" t="s">
        <v>649</v>
      </c>
    </row>
    <row r="234" spans="1:12">
      <c r="A234" s="7">
        <v>240695</v>
      </c>
      <c r="B234" s="1" t="s">
        <v>660</v>
      </c>
      <c r="C234" s="1" t="s">
        <v>660</v>
      </c>
      <c r="D234" s="1" t="s">
        <v>242</v>
      </c>
      <c r="E234" s="1" t="s">
        <v>242</v>
      </c>
      <c r="F234" s="1" t="s">
        <v>15</v>
      </c>
      <c r="G234" s="7">
        <v>240714</v>
      </c>
      <c r="H234" s="2">
        <v>67641.119999999995</v>
      </c>
      <c r="I234" s="2">
        <v>67641.119999999995</v>
      </c>
      <c r="J234" s="1" t="s">
        <v>11</v>
      </c>
      <c r="K234" s="11">
        <f t="shared" si="5"/>
        <v>-18</v>
      </c>
      <c r="L234" s="11" t="s">
        <v>649</v>
      </c>
    </row>
    <row r="235" spans="1:12">
      <c r="A235" s="7">
        <v>240695</v>
      </c>
      <c r="B235" s="1" t="s">
        <v>660</v>
      </c>
      <c r="C235" s="1" t="s">
        <v>660</v>
      </c>
      <c r="D235" s="1" t="s">
        <v>243</v>
      </c>
      <c r="E235" s="1" t="s">
        <v>243</v>
      </c>
      <c r="F235" s="1" t="s">
        <v>22</v>
      </c>
      <c r="G235" s="7">
        <v>240709</v>
      </c>
      <c r="H235" s="2">
        <v>73616</v>
      </c>
      <c r="I235" s="2">
        <v>73616</v>
      </c>
      <c r="J235" s="1" t="s">
        <v>11</v>
      </c>
      <c r="K235" s="11">
        <f t="shared" si="5"/>
        <v>-13</v>
      </c>
      <c r="L235" s="11" t="s">
        <v>649</v>
      </c>
    </row>
    <row r="236" spans="1:12">
      <c r="A236" s="7">
        <v>240695</v>
      </c>
      <c r="B236" s="1" t="s">
        <v>660</v>
      </c>
      <c r="C236" s="1" t="s">
        <v>660</v>
      </c>
      <c r="D236" s="1" t="s">
        <v>244</v>
      </c>
      <c r="E236" s="1" t="s">
        <v>244</v>
      </c>
      <c r="F236" s="1" t="s">
        <v>22</v>
      </c>
      <c r="G236" s="7">
        <v>240709</v>
      </c>
      <c r="H236" s="2">
        <v>147232</v>
      </c>
      <c r="I236" s="2">
        <v>147232</v>
      </c>
      <c r="J236" s="1" t="s">
        <v>11</v>
      </c>
      <c r="K236" s="11">
        <f t="shared" si="5"/>
        <v>-13</v>
      </c>
      <c r="L236" s="11" t="s">
        <v>649</v>
      </c>
    </row>
    <row r="237" spans="1:12">
      <c r="A237" s="7">
        <v>240695</v>
      </c>
      <c r="B237" s="1" t="s">
        <v>660</v>
      </c>
      <c r="C237" s="1" t="s">
        <v>660</v>
      </c>
      <c r="D237" s="1" t="s">
        <v>245</v>
      </c>
      <c r="E237" s="1" t="s">
        <v>245</v>
      </c>
      <c r="F237" s="1" t="s">
        <v>15</v>
      </c>
      <c r="G237" s="7">
        <v>240711</v>
      </c>
      <c r="H237" s="2">
        <v>210708.97</v>
      </c>
      <c r="I237" s="2">
        <v>210708.97</v>
      </c>
      <c r="J237" s="1" t="s">
        <v>11</v>
      </c>
      <c r="K237" s="11">
        <f t="shared" si="5"/>
        <v>-15</v>
      </c>
      <c r="L237" s="11" t="s">
        <v>649</v>
      </c>
    </row>
    <row r="238" spans="1:12">
      <c r="A238" s="7">
        <v>240695</v>
      </c>
      <c r="B238" s="1" t="s">
        <v>660</v>
      </c>
      <c r="C238" s="1" t="s">
        <v>660</v>
      </c>
      <c r="D238" s="1" t="s">
        <v>246</v>
      </c>
      <c r="E238" s="1" t="s">
        <v>246</v>
      </c>
      <c r="F238" s="1" t="s">
        <v>22</v>
      </c>
      <c r="G238" s="7">
        <v>240695</v>
      </c>
      <c r="H238" s="2">
        <v>-15378</v>
      </c>
      <c r="I238" s="2">
        <v>-15378</v>
      </c>
      <c r="J238" s="1" t="s">
        <v>11</v>
      </c>
      <c r="K238" s="11">
        <f t="shared" si="5"/>
        <v>1</v>
      </c>
      <c r="L238" s="11" t="s">
        <v>651</v>
      </c>
    </row>
    <row r="239" spans="1:12">
      <c r="A239" s="7">
        <v>240640</v>
      </c>
      <c r="B239" s="1" t="s">
        <v>660</v>
      </c>
      <c r="C239" s="1" t="s">
        <v>660</v>
      </c>
      <c r="D239" s="1" t="s">
        <v>247</v>
      </c>
      <c r="E239" s="1" t="s">
        <v>247</v>
      </c>
      <c r="F239" s="1" t="s">
        <v>15</v>
      </c>
      <c r="G239" s="7">
        <v>240676</v>
      </c>
      <c r="H239" s="2">
        <v>58422</v>
      </c>
      <c r="I239" s="2">
        <v>58422</v>
      </c>
      <c r="J239" s="1" t="s">
        <v>11</v>
      </c>
      <c r="K239" s="11">
        <f t="shared" si="5"/>
        <v>20</v>
      </c>
      <c r="L239" s="11" t="s">
        <v>651</v>
      </c>
    </row>
    <row r="240" spans="1:12">
      <c r="A240" s="7">
        <v>240653</v>
      </c>
      <c r="B240" s="1" t="s">
        <v>660</v>
      </c>
      <c r="C240" s="1" t="s">
        <v>660</v>
      </c>
      <c r="D240" s="1" t="s">
        <v>248</v>
      </c>
      <c r="E240" s="1" t="s">
        <v>248</v>
      </c>
      <c r="F240" s="1" t="s">
        <v>15</v>
      </c>
      <c r="G240" s="7">
        <v>240688</v>
      </c>
      <c r="H240" s="2">
        <v>236609.1</v>
      </c>
      <c r="I240" s="2">
        <v>236609.1</v>
      </c>
      <c r="J240" s="1" t="s">
        <v>11</v>
      </c>
      <c r="K240" s="11">
        <f t="shared" si="5"/>
        <v>8</v>
      </c>
      <c r="L240" s="11" t="s">
        <v>651</v>
      </c>
    </row>
    <row r="241" spans="1:12">
      <c r="A241" s="7">
        <v>240665</v>
      </c>
      <c r="B241" s="1" t="s">
        <v>660</v>
      </c>
      <c r="C241" s="1" t="s">
        <v>660</v>
      </c>
      <c r="D241" s="1" t="s">
        <v>249</v>
      </c>
      <c r="E241" s="1" t="s">
        <v>249</v>
      </c>
      <c r="F241" s="1" t="s">
        <v>15</v>
      </c>
      <c r="G241" s="7">
        <v>240706</v>
      </c>
      <c r="H241" s="2">
        <v>112462.35</v>
      </c>
      <c r="I241" s="2">
        <v>112462.35</v>
      </c>
      <c r="J241" s="1" t="s">
        <v>11</v>
      </c>
      <c r="K241" s="11">
        <f t="shared" si="5"/>
        <v>-10</v>
      </c>
      <c r="L241" s="11" t="s">
        <v>649</v>
      </c>
    </row>
    <row r="242" spans="1:12">
      <c r="A242" s="7">
        <v>240672</v>
      </c>
      <c r="B242" s="1" t="s">
        <v>660</v>
      </c>
      <c r="C242" s="1" t="s">
        <v>660</v>
      </c>
      <c r="D242" s="1" t="s">
        <v>250</v>
      </c>
      <c r="E242" s="1" t="s">
        <v>250</v>
      </c>
      <c r="F242" s="1" t="s">
        <v>15</v>
      </c>
      <c r="G242" s="7">
        <v>240717</v>
      </c>
      <c r="H242" s="2">
        <v>60186.55</v>
      </c>
      <c r="I242" s="2">
        <v>60186.55</v>
      </c>
      <c r="J242" s="1" t="s">
        <v>11</v>
      </c>
      <c r="K242" s="11">
        <f t="shared" si="5"/>
        <v>-21</v>
      </c>
      <c r="L242" s="11" t="s">
        <v>649</v>
      </c>
    </row>
    <row r="243" spans="1:12">
      <c r="A243" s="7">
        <v>240687</v>
      </c>
      <c r="B243" s="1" t="s">
        <v>660</v>
      </c>
      <c r="C243" s="1" t="s">
        <v>660</v>
      </c>
      <c r="D243" s="1" t="s">
        <v>251</v>
      </c>
      <c r="E243" s="1" t="s">
        <v>251</v>
      </c>
      <c r="F243" s="1" t="s">
        <v>15</v>
      </c>
      <c r="G243" s="7">
        <v>240724</v>
      </c>
      <c r="H243" s="2">
        <v>15429.4</v>
      </c>
      <c r="I243" s="2">
        <v>15429.4</v>
      </c>
      <c r="J243" s="1" t="s">
        <v>11</v>
      </c>
      <c r="K243" s="11">
        <f t="shared" si="5"/>
        <v>-28</v>
      </c>
      <c r="L243" s="11" t="s">
        <v>649</v>
      </c>
    </row>
    <row r="244" spans="1:12">
      <c r="A244" s="7">
        <v>240231</v>
      </c>
      <c r="B244" s="1" t="s">
        <v>660</v>
      </c>
      <c r="C244" s="1" t="s">
        <v>660</v>
      </c>
      <c r="D244" s="1" t="s">
        <v>252</v>
      </c>
      <c r="E244" s="1" t="s">
        <v>252</v>
      </c>
      <c r="F244" s="1" t="s">
        <v>22</v>
      </c>
      <c r="G244" s="7">
        <v>240232</v>
      </c>
      <c r="H244" s="2">
        <v>30430.799999999999</v>
      </c>
      <c r="I244" s="2">
        <v>30430.799999999999</v>
      </c>
      <c r="J244" s="1" t="s">
        <v>11</v>
      </c>
      <c r="K244" s="11">
        <f t="shared" si="5"/>
        <v>464</v>
      </c>
      <c r="L244" s="11" t="s">
        <v>653</v>
      </c>
    </row>
    <row r="245" spans="1:12">
      <c r="A245" s="7">
        <v>240299</v>
      </c>
      <c r="B245" s="1" t="s">
        <v>660</v>
      </c>
      <c r="C245" s="1" t="s">
        <v>660</v>
      </c>
      <c r="D245" s="1" t="s">
        <v>253</v>
      </c>
      <c r="E245" s="1" t="s">
        <v>253</v>
      </c>
      <c r="F245" s="1" t="s">
        <v>22</v>
      </c>
      <c r="G245" s="7">
        <v>240302</v>
      </c>
      <c r="H245" s="2">
        <v>24564.18</v>
      </c>
      <c r="I245" s="2">
        <v>24564.18</v>
      </c>
      <c r="J245" s="1" t="s">
        <v>11</v>
      </c>
      <c r="K245" s="11">
        <f t="shared" si="5"/>
        <v>394</v>
      </c>
      <c r="L245" s="11" t="s">
        <v>653</v>
      </c>
    </row>
    <row r="246" spans="1:12">
      <c r="A246" s="7">
        <v>240359</v>
      </c>
      <c r="B246" s="1" t="s">
        <v>660</v>
      </c>
      <c r="C246" s="1" t="s">
        <v>660</v>
      </c>
      <c r="D246" s="1" t="s">
        <v>254</v>
      </c>
      <c r="E246" s="1" t="s">
        <v>254</v>
      </c>
      <c r="F246" s="1" t="s">
        <v>22</v>
      </c>
      <c r="G246" s="7">
        <v>240365</v>
      </c>
      <c r="H246" s="2">
        <v>254133.63</v>
      </c>
      <c r="I246" s="2">
        <v>254133.63</v>
      </c>
      <c r="J246" s="1" t="s">
        <v>11</v>
      </c>
      <c r="K246" s="11">
        <f t="shared" si="5"/>
        <v>331</v>
      </c>
      <c r="L246" s="11" t="s">
        <v>652</v>
      </c>
    </row>
    <row r="247" spans="1:12">
      <c r="A247" s="7">
        <v>240360</v>
      </c>
      <c r="B247" s="1" t="s">
        <v>660</v>
      </c>
      <c r="C247" s="1" t="s">
        <v>660</v>
      </c>
      <c r="D247" s="1" t="s">
        <v>255</v>
      </c>
      <c r="E247" s="1" t="s">
        <v>255</v>
      </c>
      <c r="F247" s="1" t="s">
        <v>22</v>
      </c>
      <c r="G247" s="7">
        <v>240368</v>
      </c>
      <c r="H247" s="2">
        <v>1151566.1000000001</v>
      </c>
      <c r="I247" s="2">
        <v>1151566.1000000001</v>
      </c>
      <c r="J247" s="1" t="s">
        <v>11</v>
      </c>
      <c r="K247" s="11">
        <f t="shared" si="5"/>
        <v>328</v>
      </c>
      <c r="L247" s="11" t="s">
        <v>652</v>
      </c>
    </row>
    <row r="248" spans="1:12">
      <c r="A248" s="7">
        <v>240361</v>
      </c>
      <c r="B248" s="1" t="s">
        <v>660</v>
      </c>
      <c r="C248" s="1" t="s">
        <v>660</v>
      </c>
      <c r="D248" s="1" t="s">
        <v>256</v>
      </c>
      <c r="E248" s="1" t="s">
        <v>256</v>
      </c>
      <c r="F248" s="1" t="s">
        <v>22</v>
      </c>
      <c r="G248" s="7">
        <v>240368</v>
      </c>
      <c r="H248" s="2">
        <v>508196.5</v>
      </c>
      <c r="I248" s="2">
        <v>508196.5</v>
      </c>
      <c r="J248" s="1" t="s">
        <v>11</v>
      </c>
      <c r="K248" s="11">
        <f t="shared" si="5"/>
        <v>328</v>
      </c>
      <c r="L248" s="11" t="s">
        <v>652</v>
      </c>
    </row>
    <row r="249" spans="1:12">
      <c r="A249" s="7">
        <v>240365</v>
      </c>
      <c r="B249" s="1" t="s">
        <v>660</v>
      </c>
      <c r="C249" s="1" t="s">
        <v>660</v>
      </c>
      <c r="D249" s="1" t="s">
        <v>257</v>
      </c>
      <c r="E249" s="1" t="s">
        <v>257</v>
      </c>
      <c r="F249" s="1" t="s">
        <v>15</v>
      </c>
      <c r="G249" s="7">
        <v>240368</v>
      </c>
      <c r="H249" s="2">
        <v>900000</v>
      </c>
      <c r="I249" s="2">
        <v>900000</v>
      </c>
      <c r="J249" s="1" t="s">
        <v>11</v>
      </c>
      <c r="K249" s="11">
        <f t="shared" si="5"/>
        <v>328</v>
      </c>
      <c r="L249" s="11" t="s">
        <v>652</v>
      </c>
    </row>
    <row r="250" spans="1:12">
      <c r="A250" s="7">
        <v>240372</v>
      </c>
      <c r="B250" s="1" t="s">
        <v>660</v>
      </c>
      <c r="C250" s="1" t="s">
        <v>660</v>
      </c>
      <c r="D250" s="1" t="s">
        <v>258</v>
      </c>
      <c r="E250" s="1" t="s">
        <v>258</v>
      </c>
      <c r="F250" s="1" t="s">
        <v>22</v>
      </c>
      <c r="G250" s="7">
        <v>240379</v>
      </c>
      <c r="H250" s="2">
        <v>500455.29</v>
      </c>
      <c r="I250" s="2">
        <v>500455.29</v>
      </c>
      <c r="J250" s="1" t="s">
        <v>11</v>
      </c>
      <c r="K250" s="11">
        <f t="shared" si="5"/>
        <v>317</v>
      </c>
      <c r="L250" s="11" t="s">
        <v>652</v>
      </c>
    </row>
    <row r="251" spans="1:12">
      <c r="A251" s="7">
        <v>240635</v>
      </c>
      <c r="B251" s="1" t="s">
        <v>660</v>
      </c>
      <c r="C251" s="1" t="s">
        <v>660</v>
      </c>
      <c r="D251" s="1" t="s">
        <v>259</v>
      </c>
      <c r="E251" s="1" t="s">
        <v>259</v>
      </c>
      <c r="F251" s="1" t="s">
        <v>22</v>
      </c>
      <c r="G251" s="7">
        <v>240641</v>
      </c>
      <c r="H251" s="2">
        <v>10000</v>
      </c>
      <c r="I251" s="2">
        <v>10000</v>
      </c>
      <c r="J251" s="1" t="s">
        <v>11</v>
      </c>
      <c r="K251" s="11">
        <f t="shared" si="5"/>
        <v>55</v>
      </c>
      <c r="L251" s="11" t="s">
        <v>651</v>
      </c>
    </row>
    <row r="252" spans="1:12">
      <c r="A252" s="7">
        <v>240665</v>
      </c>
      <c r="B252" s="1" t="s">
        <v>660</v>
      </c>
      <c r="C252" s="1" t="s">
        <v>660</v>
      </c>
      <c r="D252" s="1" t="s">
        <v>260</v>
      </c>
      <c r="E252" s="1" t="s">
        <v>260</v>
      </c>
      <c r="F252" s="1" t="s">
        <v>22</v>
      </c>
      <c r="G252" s="7">
        <v>240665</v>
      </c>
      <c r="H252" s="2">
        <v>10000</v>
      </c>
      <c r="I252" s="2">
        <v>10000</v>
      </c>
      <c r="J252" s="1" t="s">
        <v>11</v>
      </c>
      <c r="K252" s="11">
        <f t="shared" si="5"/>
        <v>31</v>
      </c>
      <c r="L252" s="11" t="s">
        <v>651</v>
      </c>
    </row>
    <row r="253" spans="1:12">
      <c r="A253" s="7">
        <v>240675</v>
      </c>
      <c r="B253" s="1" t="s">
        <v>660</v>
      </c>
      <c r="C253" s="1" t="s">
        <v>660</v>
      </c>
      <c r="D253" s="1" t="s">
        <v>261</v>
      </c>
      <c r="E253" s="1" t="s">
        <v>261</v>
      </c>
      <c r="F253" s="1" t="s">
        <v>22</v>
      </c>
      <c r="G253" s="7">
        <v>240700</v>
      </c>
      <c r="H253" s="2">
        <v>10000</v>
      </c>
      <c r="I253" s="2">
        <v>10000</v>
      </c>
      <c r="J253" s="1" t="s">
        <v>11</v>
      </c>
      <c r="K253" s="11">
        <f t="shared" si="5"/>
        <v>-4</v>
      </c>
      <c r="L253" s="11" t="s">
        <v>649</v>
      </c>
    </row>
    <row r="254" spans="1:12">
      <c r="A254" s="7">
        <v>238506</v>
      </c>
      <c r="B254" s="1" t="s">
        <v>660</v>
      </c>
      <c r="C254" s="1" t="s">
        <v>660</v>
      </c>
      <c r="D254" s="1" t="s">
        <v>262</v>
      </c>
      <c r="E254" s="1" t="s">
        <v>262</v>
      </c>
      <c r="G254" s="7">
        <v>238507</v>
      </c>
      <c r="H254" s="2">
        <v>18125.8</v>
      </c>
      <c r="I254" s="2">
        <v>18125.8</v>
      </c>
      <c r="J254" s="1" t="s">
        <v>11</v>
      </c>
      <c r="K254" s="11">
        <f t="shared" si="5"/>
        <v>2189</v>
      </c>
      <c r="L254" s="11" t="s">
        <v>653</v>
      </c>
    </row>
    <row r="255" spans="1:12">
      <c r="A255" s="7">
        <v>238506</v>
      </c>
      <c r="B255" s="1" t="s">
        <v>660</v>
      </c>
      <c r="C255" s="1" t="s">
        <v>660</v>
      </c>
      <c r="D255" s="1" t="s">
        <v>263</v>
      </c>
      <c r="E255" s="1" t="s">
        <v>263</v>
      </c>
      <c r="G255" s="7">
        <v>238507</v>
      </c>
      <c r="H255" s="2">
        <v>254745.60000000001</v>
      </c>
      <c r="I255" s="2">
        <v>254745.60000000001</v>
      </c>
      <c r="J255" s="1" t="s">
        <v>11</v>
      </c>
      <c r="K255" s="11">
        <f t="shared" si="5"/>
        <v>2189</v>
      </c>
      <c r="L255" s="11" t="s">
        <v>653</v>
      </c>
    </row>
    <row r="256" spans="1:12">
      <c r="A256" s="7">
        <v>238506</v>
      </c>
      <c r="B256" s="1" t="s">
        <v>660</v>
      </c>
      <c r="C256" s="1" t="s">
        <v>660</v>
      </c>
      <c r="D256" s="1" t="s">
        <v>264</v>
      </c>
      <c r="E256" s="1" t="s">
        <v>264</v>
      </c>
      <c r="G256" s="7">
        <v>238507</v>
      </c>
      <c r="H256" s="2">
        <v>123908.68</v>
      </c>
      <c r="I256" s="2">
        <v>123908.68</v>
      </c>
      <c r="K256" s="11">
        <f t="shared" si="5"/>
        <v>2189</v>
      </c>
      <c r="L256" s="11" t="s">
        <v>653</v>
      </c>
    </row>
    <row r="257" spans="1:12">
      <c r="A257" s="7">
        <v>238506</v>
      </c>
      <c r="B257" s="1" t="s">
        <v>660</v>
      </c>
      <c r="C257" s="1" t="s">
        <v>660</v>
      </c>
      <c r="D257" s="1" t="s">
        <v>265</v>
      </c>
      <c r="E257" s="1" t="s">
        <v>265</v>
      </c>
      <c r="G257" s="7">
        <v>238507</v>
      </c>
      <c r="H257" s="2">
        <v>129106.2</v>
      </c>
      <c r="I257" s="2">
        <v>129106.2</v>
      </c>
      <c r="J257" s="1" t="s">
        <v>11</v>
      </c>
      <c r="K257" s="11">
        <f t="shared" si="5"/>
        <v>2189</v>
      </c>
      <c r="L257" s="11" t="s">
        <v>653</v>
      </c>
    </row>
    <row r="258" spans="1:12">
      <c r="A258" s="7">
        <v>238506</v>
      </c>
      <c r="B258" s="1" t="s">
        <v>660</v>
      </c>
      <c r="C258" s="1" t="s">
        <v>660</v>
      </c>
      <c r="D258" s="1" t="s">
        <v>266</v>
      </c>
      <c r="E258" s="1" t="s">
        <v>266</v>
      </c>
      <c r="G258" s="7">
        <v>238507</v>
      </c>
      <c r="H258" s="2">
        <v>126966.2</v>
      </c>
      <c r="I258" s="2">
        <v>126966.2</v>
      </c>
      <c r="J258" s="1" t="s">
        <v>11</v>
      </c>
      <c r="K258" s="11">
        <f t="shared" si="5"/>
        <v>2189</v>
      </c>
      <c r="L258" s="11" t="s">
        <v>653</v>
      </c>
    </row>
    <row r="259" spans="1:12">
      <c r="A259" s="7">
        <v>238506</v>
      </c>
      <c r="B259" s="1" t="s">
        <v>660</v>
      </c>
      <c r="C259" s="1" t="s">
        <v>660</v>
      </c>
      <c r="D259" s="1" t="s">
        <v>267</v>
      </c>
      <c r="E259" s="1" t="s">
        <v>267</v>
      </c>
      <c r="G259" s="7">
        <v>238507</v>
      </c>
      <c r="H259" s="2">
        <v>128228.8</v>
      </c>
      <c r="I259" s="2">
        <v>128228.8</v>
      </c>
      <c r="J259" s="1" t="s">
        <v>11</v>
      </c>
      <c r="K259" s="11">
        <f t="shared" ref="K259:K322" si="6">$O$1-G259</f>
        <v>2189</v>
      </c>
      <c r="L259" s="11" t="s">
        <v>653</v>
      </c>
    </row>
    <row r="260" spans="1:12">
      <c r="A260" s="7">
        <v>238506</v>
      </c>
      <c r="B260" s="1" t="s">
        <v>660</v>
      </c>
      <c r="C260" s="1" t="s">
        <v>660</v>
      </c>
      <c r="D260" s="1" t="s">
        <v>268</v>
      </c>
      <c r="E260" s="1" t="s">
        <v>268</v>
      </c>
      <c r="G260" s="7">
        <v>238507</v>
      </c>
      <c r="H260" s="2">
        <v>132465.47</v>
      </c>
      <c r="I260" s="2">
        <v>132465.47</v>
      </c>
      <c r="J260" s="1" t="s">
        <v>11</v>
      </c>
      <c r="K260" s="11">
        <f t="shared" si="6"/>
        <v>2189</v>
      </c>
      <c r="L260" s="11" t="s">
        <v>653</v>
      </c>
    </row>
    <row r="261" spans="1:12">
      <c r="A261" s="7">
        <v>238506</v>
      </c>
      <c r="B261" s="1" t="s">
        <v>660</v>
      </c>
      <c r="C261" s="1" t="s">
        <v>660</v>
      </c>
      <c r="D261" s="1" t="s">
        <v>269</v>
      </c>
      <c r="E261" s="1" t="s">
        <v>269</v>
      </c>
      <c r="G261" s="7">
        <v>238507</v>
      </c>
      <c r="H261" s="2">
        <v>128271.6</v>
      </c>
      <c r="I261" s="2">
        <v>128271.6</v>
      </c>
      <c r="J261" s="1" t="s">
        <v>11</v>
      </c>
      <c r="K261" s="11">
        <f t="shared" si="6"/>
        <v>2189</v>
      </c>
      <c r="L261" s="11" t="s">
        <v>653</v>
      </c>
    </row>
    <row r="262" spans="1:12">
      <c r="A262" s="7">
        <v>238506</v>
      </c>
      <c r="B262" s="1" t="s">
        <v>660</v>
      </c>
      <c r="C262" s="1" t="s">
        <v>660</v>
      </c>
      <c r="D262" s="1" t="s">
        <v>270</v>
      </c>
      <c r="E262" s="1" t="s">
        <v>270</v>
      </c>
      <c r="G262" s="7">
        <v>238507</v>
      </c>
      <c r="H262" s="2">
        <v>128678.2</v>
      </c>
      <c r="I262" s="2">
        <v>128678.2</v>
      </c>
      <c r="J262" s="1" t="s">
        <v>11</v>
      </c>
      <c r="K262" s="11">
        <f t="shared" si="6"/>
        <v>2189</v>
      </c>
      <c r="L262" s="11" t="s">
        <v>653</v>
      </c>
    </row>
    <row r="263" spans="1:12">
      <c r="A263" s="7">
        <v>238506</v>
      </c>
      <c r="B263" s="1" t="s">
        <v>660</v>
      </c>
      <c r="C263" s="1" t="s">
        <v>660</v>
      </c>
      <c r="D263" s="1" t="s">
        <v>271</v>
      </c>
      <c r="E263" s="1" t="s">
        <v>271</v>
      </c>
      <c r="G263" s="7">
        <v>238507</v>
      </c>
      <c r="H263" s="2">
        <v>131390.65</v>
      </c>
      <c r="I263" s="2">
        <v>131390.65</v>
      </c>
      <c r="J263" s="1" t="s">
        <v>11</v>
      </c>
      <c r="K263" s="11">
        <f t="shared" si="6"/>
        <v>2189</v>
      </c>
      <c r="L263" s="11" t="s">
        <v>653</v>
      </c>
    </row>
    <row r="264" spans="1:12">
      <c r="A264" s="7">
        <v>238506</v>
      </c>
      <c r="B264" s="1" t="s">
        <v>660</v>
      </c>
      <c r="C264" s="1" t="s">
        <v>660</v>
      </c>
      <c r="D264" s="1" t="s">
        <v>272</v>
      </c>
      <c r="E264" s="1" t="s">
        <v>272</v>
      </c>
      <c r="G264" s="7">
        <v>238507</v>
      </c>
      <c r="H264" s="2">
        <v>65870.81</v>
      </c>
      <c r="I264" s="2">
        <v>65870.81</v>
      </c>
      <c r="J264" s="1" t="s">
        <v>11</v>
      </c>
      <c r="K264" s="11">
        <f t="shared" si="6"/>
        <v>2189</v>
      </c>
      <c r="L264" s="11" t="s">
        <v>653</v>
      </c>
    </row>
    <row r="265" spans="1:12">
      <c r="A265" s="7">
        <v>238506</v>
      </c>
      <c r="B265" s="1" t="s">
        <v>660</v>
      </c>
      <c r="C265" s="1" t="s">
        <v>660</v>
      </c>
      <c r="D265" s="1" t="s">
        <v>273</v>
      </c>
      <c r="E265" s="1" t="s">
        <v>273</v>
      </c>
      <c r="G265" s="7">
        <v>238507</v>
      </c>
      <c r="H265" s="2">
        <v>130973.89</v>
      </c>
      <c r="I265" s="2">
        <v>130973.89</v>
      </c>
      <c r="J265" s="1" t="s">
        <v>11</v>
      </c>
      <c r="K265" s="11">
        <f t="shared" si="6"/>
        <v>2189</v>
      </c>
      <c r="L265" s="11" t="s">
        <v>653</v>
      </c>
    </row>
    <row r="266" spans="1:12">
      <c r="A266" s="7">
        <v>238506</v>
      </c>
      <c r="B266" s="1" t="s">
        <v>660</v>
      </c>
      <c r="C266" s="1" t="s">
        <v>660</v>
      </c>
      <c r="D266" s="1" t="s">
        <v>274</v>
      </c>
      <c r="E266" s="1" t="s">
        <v>274</v>
      </c>
      <c r="G266" s="7">
        <v>238507</v>
      </c>
      <c r="H266" s="2">
        <v>65761.13</v>
      </c>
      <c r="I266" s="2">
        <v>65761.13</v>
      </c>
      <c r="J266" s="1" t="s">
        <v>11</v>
      </c>
      <c r="K266" s="11">
        <f t="shared" si="6"/>
        <v>2189</v>
      </c>
      <c r="L266" s="11" t="s">
        <v>653</v>
      </c>
    </row>
    <row r="267" spans="1:12">
      <c r="A267" s="7">
        <v>238506</v>
      </c>
      <c r="B267" s="1" t="s">
        <v>660</v>
      </c>
      <c r="C267" s="1" t="s">
        <v>660</v>
      </c>
      <c r="D267" s="1" t="s">
        <v>275</v>
      </c>
      <c r="E267" s="1" t="s">
        <v>275</v>
      </c>
      <c r="G267" s="7">
        <v>238507</v>
      </c>
      <c r="H267" s="2">
        <v>130579.06</v>
      </c>
      <c r="I267" s="2">
        <v>130579.06</v>
      </c>
      <c r="J267" s="1" t="s">
        <v>11</v>
      </c>
      <c r="K267" s="11">
        <f t="shared" si="6"/>
        <v>2189</v>
      </c>
      <c r="L267" s="11" t="s">
        <v>653</v>
      </c>
    </row>
    <row r="268" spans="1:12">
      <c r="A268" s="7">
        <v>238506</v>
      </c>
      <c r="B268" s="1" t="s">
        <v>660</v>
      </c>
      <c r="C268" s="1" t="s">
        <v>660</v>
      </c>
      <c r="D268" s="1" t="s">
        <v>276</v>
      </c>
      <c r="E268" s="1" t="s">
        <v>276</v>
      </c>
      <c r="G268" s="7">
        <v>238507</v>
      </c>
      <c r="H268" s="2">
        <v>131829.35</v>
      </c>
      <c r="I268" s="2">
        <v>131829.35</v>
      </c>
      <c r="J268" s="1" t="s">
        <v>11</v>
      </c>
      <c r="K268" s="11">
        <f t="shared" si="6"/>
        <v>2189</v>
      </c>
      <c r="L268" s="11" t="s">
        <v>653</v>
      </c>
    </row>
    <row r="269" spans="1:12">
      <c r="A269" s="7">
        <v>238506</v>
      </c>
      <c r="B269" s="1" t="s">
        <v>660</v>
      </c>
      <c r="C269" s="1" t="s">
        <v>660</v>
      </c>
      <c r="D269" s="1" t="s">
        <v>277</v>
      </c>
      <c r="E269" s="1" t="s">
        <v>277</v>
      </c>
      <c r="G269" s="7">
        <v>238507</v>
      </c>
      <c r="H269" s="2">
        <v>132180.31</v>
      </c>
      <c r="I269" s="2">
        <v>132180.31</v>
      </c>
      <c r="J269" s="1" t="s">
        <v>11</v>
      </c>
      <c r="K269" s="11">
        <f t="shared" si="6"/>
        <v>2189</v>
      </c>
      <c r="L269" s="11" t="s">
        <v>653</v>
      </c>
    </row>
    <row r="270" spans="1:12">
      <c r="A270" s="7">
        <v>238506</v>
      </c>
      <c r="B270" s="1" t="s">
        <v>660</v>
      </c>
      <c r="C270" s="1" t="s">
        <v>660</v>
      </c>
      <c r="D270" s="1" t="s">
        <v>278</v>
      </c>
      <c r="E270" s="1" t="s">
        <v>278</v>
      </c>
      <c r="G270" s="7">
        <v>238507</v>
      </c>
      <c r="H270" s="2">
        <v>65892.740000000005</v>
      </c>
      <c r="I270" s="2">
        <v>65892.740000000005</v>
      </c>
      <c r="J270" s="1" t="s">
        <v>11</v>
      </c>
      <c r="K270" s="11">
        <f t="shared" si="6"/>
        <v>2189</v>
      </c>
      <c r="L270" s="11" t="s">
        <v>653</v>
      </c>
    </row>
    <row r="271" spans="1:12">
      <c r="A271" s="7">
        <v>238506</v>
      </c>
      <c r="B271" s="1" t="s">
        <v>660</v>
      </c>
      <c r="C271" s="1" t="s">
        <v>660</v>
      </c>
      <c r="D271" s="1" t="s">
        <v>279</v>
      </c>
      <c r="E271" s="1" t="s">
        <v>279</v>
      </c>
      <c r="G271" s="7">
        <v>238507</v>
      </c>
      <c r="H271" s="2">
        <v>131280.98000000001</v>
      </c>
      <c r="I271" s="2">
        <v>131280.98000000001</v>
      </c>
      <c r="J271" s="1" t="s">
        <v>11</v>
      </c>
      <c r="K271" s="11">
        <f t="shared" si="6"/>
        <v>2189</v>
      </c>
      <c r="L271" s="11" t="s">
        <v>653</v>
      </c>
    </row>
    <row r="272" spans="1:12">
      <c r="A272" s="7">
        <v>238506</v>
      </c>
      <c r="B272" s="1" t="s">
        <v>660</v>
      </c>
      <c r="C272" s="1" t="s">
        <v>660</v>
      </c>
      <c r="D272" s="1" t="s">
        <v>280</v>
      </c>
      <c r="E272" s="1" t="s">
        <v>280</v>
      </c>
      <c r="G272" s="7">
        <v>238507</v>
      </c>
      <c r="H272" s="2">
        <v>125139.18</v>
      </c>
      <c r="I272" s="2">
        <v>125139.18</v>
      </c>
      <c r="J272" s="1" t="s">
        <v>11</v>
      </c>
      <c r="K272" s="11">
        <f t="shared" si="6"/>
        <v>2189</v>
      </c>
      <c r="L272" s="11" t="s">
        <v>653</v>
      </c>
    </row>
    <row r="273" spans="1:12">
      <c r="A273" s="7">
        <v>238506</v>
      </c>
      <c r="B273" s="1" t="s">
        <v>660</v>
      </c>
      <c r="C273" s="1" t="s">
        <v>660</v>
      </c>
      <c r="D273" s="1" t="s">
        <v>281</v>
      </c>
      <c r="E273" s="1" t="s">
        <v>281</v>
      </c>
      <c r="G273" s="7">
        <v>238507</v>
      </c>
      <c r="H273" s="2">
        <v>66090.16</v>
      </c>
      <c r="I273" s="2">
        <v>66090.16</v>
      </c>
      <c r="J273" s="1" t="s">
        <v>11</v>
      </c>
      <c r="K273" s="11">
        <f t="shared" si="6"/>
        <v>2189</v>
      </c>
      <c r="L273" s="11" t="s">
        <v>653</v>
      </c>
    </row>
    <row r="274" spans="1:12">
      <c r="A274" s="7">
        <v>238506</v>
      </c>
      <c r="B274" s="1" t="s">
        <v>660</v>
      </c>
      <c r="C274" s="1" t="s">
        <v>660</v>
      </c>
      <c r="D274" s="1" t="s">
        <v>282</v>
      </c>
      <c r="E274" s="1" t="s">
        <v>282</v>
      </c>
      <c r="G274" s="7">
        <v>238507</v>
      </c>
      <c r="H274" s="2">
        <v>128582.97</v>
      </c>
      <c r="I274" s="2">
        <v>128582.97</v>
      </c>
      <c r="J274" s="1" t="s">
        <v>11</v>
      </c>
      <c r="K274" s="11">
        <f t="shared" si="6"/>
        <v>2189</v>
      </c>
      <c r="L274" s="11" t="s">
        <v>653</v>
      </c>
    </row>
    <row r="275" spans="1:12">
      <c r="A275" s="7">
        <v>238506</v>
      </c>
      <c r="B275" s="1" t="s">
        <v>660</v>
      </c>
      <c r="C275" s="1" t="s">
        <v>660</v>
      </c>
      <c r="D275" s="1" t="s">
        <v>283</v>
      </c>
      <c r="E275" s="1" t="s">
        <v>283</v>
      </c>
      <c r="G275" s="7">
        <v>238507</v>
      </c>
      <c r="H275" s="2">
        <v>128955.87</v>
      </c>
      <c r="I275" s="2">
        <v>128955.87</v>
      </c>
      <c r="J275" s="1" t="s">
        <v>11</v>
      </c>
      <c r="K275" s="11">
        <f t="shared" si="6"/>
        <v>2189</v>
      </c>
      <c r="L275" s="11" t="s">
        <v>653</v>
      </c>
    </row>
    <row r="276" spans="1:12">
      <c r="A276" s="7">
        <v>238506</v>
      </c>
      <c r="B276" s="1" t="s">
        <v>660</v>
      </c>
      <c r="C276" s="1" t="s">
        <v>660</v>
      </c>
      <c r="D276" s="1" t="s">
        <v>284</v>
      </c>
      <c r="E276" s="1" t="s">
        <v>284</v>
      </c>
      <c r="G276" s="7">
        <v>238507</v>
      </c>
      <c r="H276" s="2">
        <v>128407.49</v>
      </c>
      <c r="I276" s="2">
        <v>128407.49</v>
      </c>
      <c r="J276" s="1" t="s">
        <v>11</v>
      </c>
      <c r="K276" s="11">
        <f t="shared" si="6"/>
        <v>2189</v>
      </c>
      <c r="L276" s="11" t="s">
        <v>653</v>
      </c>
    </row>
    <row r="277" spans="1:12">
      <c r="A277" s="7">
        <v>238506</v>
      </c>
      <c r="B277" s="1" t="s">
        <v>660</v>
      </c>
      <c r="C277" s="1" t="s">
        <v>660</v>
      </c>
      <c r="D277" s="1" t="s">
        <v>285</v>
      </c>
      <c r="E277" s="1" t="s">
        <v>285</v>
      </c>
      <c r="G277" s="7">
        <v>238507</v>
      </c>
      <c r="H277" s="2">
        <v>65651.460000000006</v>
      </c>
      <c r="I277" s="2">
        <v>65651.460000000006</v>
      </c>
      <c r="J277" s="1" t="s">
        <v>11</v>
      </c>
      <c r="K277" s="11">
        <f t="shared" si="6"/>
        <v>2189</v>
      </c>
      <c r="L277" s="11" t="s">
        <v>653</v>
      </c>
    </row>
    <row r="278" spans="1:12">
      <c r="A278" s="7">
        <v>240660</v>
      </c>
      <c r="B278" s="1" t="s">
        <v>660</v>
      </c>
      <c r="C278" s="1" t="s">
        <v>660</v>
      </c>
      <c r="D278" s="1" t="s">
        <v>286</v>
      </c>
      <c r="E278" s="1" t="s">
        <v>286</v>
      </c>
      <c r="F278" s="1" t="s">
        <v>157</v>
      </c>
      <c r="G278" s="7">
        <v>240714</v>
      </c>
      <c r="H278" s="2">
        <v>78623.600000000006</v>
      </c>
      <c r="I278" s="2">
        <v>78623.600000000006</v>
      </c>
      <c r="J278" s="1" t="s">
        <v>11</v>
      </c>
      <c r="K278" s="11">
        <f t="shared" si="6"/>
        <v>-18</v>
      </c>
      <c r="L278" s="11" t="s">
        <v>649</v>
      </c>
    </row>
    <row r="279" spans="1:12">
      <c r="A279" s="7">
        <v>240683</v>
      </c>
      <c r="B279" s="1" t="s">
        <v>660</v>
      </c>
      <c r="C279" s="1" t="s">
        <v>660</v>
      </c>
      <c r="D279" s="1" t="s">
        <v>287</v>
      </c>
      <c r="E279" s="1" t="s">
        <v>287</v>
      </c>
      <c r="F279" s="1" t="s">
        <v>157</v>
      </c>
      <c r="G279" s="7">
        <v>240728</v>
      </c>
      <c r="H279" s="2">
        <v>296818</v>
      </c>
      <c r="I279" s="2">
        <v>296818</v>
      </c>
      <c r="J279" s="1" t="s">
        <v>11</v>
      </c>
      <c r="K279" s="11">
        <f t="shared" si="6"/>
        <v>-32</v>
      </c>
      <c r="L279" s="11" t="s">
        <v>649</v>
      </c>
    </row>
    <row r="280" spans="1:12">
      <c r="A280" s="7">
        <v>240675</v>
      </c>
      <c r="B280" s="1" t="s">
        <v>660</v>
      </c>
      <c r="C280" s="1" t="s">
        <v>660</v>
      </c>
      <c r="D280" s="1" t="s">
        <v>288</v>
      </c>
      <c r="E280" s="1" t="s">
        <v>288</v>
      </c>
      <c r="F280" s="1" t="s">
        <v>15</v>
      </c>
      <c r="G280" s="7">
        <v>240738</v>
      </c>
      <c r="H280" s="2">
        <v>4754.01</v>
      </c>
      <c r="I280" s="2">
        <v>4754.01</v>
      </c>
      <c r="J280" s="1" t="s">
        <v>11</v>
      </c>
      <c r="K280" s="11">
        <f t="shared" si="6"/>
        <v>-42</v>
      </c>
      <c r="L280" s="11" t="s">
        <v>649</v>
      </c>
    </row>
    <row r="281" spans="1:12">
      <c r="A281" s="7">
        <v>240675</v>
      </c>
      <c r="B281" s="1" t="s">
        <v>660</v>
      </c>
      <c r="C281" s="1" t="s">
        <v>660</v>
      </c>
      <c r="D281" s="1" t="s">
        <v>289</v>
      </c>
      <c r="E281" s="1" t="s">
        <v>289</v>
      </c>
      <c r="F281" s="1" t="s">
        <v>15</v>
      </c>
      <c r="G281" s="7">
        <v>240738</v>
      </c>
      <c r="H281" s="2">
        <v>23770.05</v>
      </c>
      <c r="I281" s="2">
        <v>23770.05</v>
      </c>
      <c r="J281" s="1" t="s">
        <v>11</v>
      </c>
      <c r="K281" s="11">
        <f t="shared" si="6"/>
        <v>-42</v>
      </c>
      <c r="L281" s="11" t="s">
        <v>649</v>
      </c>
    </row>
    <row r="282" spans="1:12">
      <c r="A282" s="7">
        <v>240675</v>
      </c>
      <c r="B282" s="1" t="s">
        <v>660</v>
      </c>
      <c r="C282" s="1" t="s">
        <v>660</v>
      </c>
      <c r="D282" s="1" t="s">
        <v>290</v>
      </c>
      <c r="E282" s="1" t="s">
        <v>290</v>
      </c>
      <c r="F282" s="1" t="s">
        <v>15</v>
      </c>
      <c r="G282" s="7">
        <v>240738</v>
      </c>
      <c r="H282" s="2">
        <v>19016.04</v>
      </c>
      <c r="I282" s="2">
        <v>19016.04</v>
      </c>
      <c r="J282" s="1" t="s">
        <v>11</v>
      </c>
      <c r="K282" s="11">
        <f t="shared" si="6"/>
        <v>-42</v>
      </c>
      <c r="L282" s="11" t="s">
        <v>649</v>
      </c>
    </row>
    <row r="283" spans="1:12">
      <c r="A283" s="7">
        <v>240695</v>
      </c>
      <c r="B283" s="1" t="s">
        <v>660</v>
      </c>
      <c r="C283" s="1" t="s">
        <v>660</v>
      </c>
      <c r="D283" s="1" t="s">
        <v>291</v>
      </c>
      <c r="E283" s="1" t="s">
        <v>291</v>
      </c>
      <c r="F283" s="1" t="s">
        <v>15</v>
      </c>
      <c r="G283" s="7">
        <v>240738</v>
      </c>
      <c r="H283" s="2">
        <v>22185.38</v>
      </c>
      <c r="I283" s="2">
        <v>22185.38</v>
      </c>
      <c r="J283" s="1" t="s">
        <v>11</v>
      </c>
      <c r="K283" s="11">
        <f t="shared" si="6"/>
        <v>-42</v>
      </c>
      <c r="L283" s="11" t="s">
        <v>649</v>
      </c>
    </row>
    <row r="284" spans="1:12">
      <c r="A284" s="7">
        <v>240046</v>
      </c>
      <c r="B284" s="1" t="s">
        <v>660</v>
      </c>
      <c r="C284" s="1" t="s">
        <v>660</v>
      </c>
      <c r="D284" s="1" t="s">
        <v>292</v>
      </c>
      <c r="E284" s="1" t="s">
        <v>292</v>
      </c>
      <c r="F284" s="1" t="s">
        <v>28</v>
      </c>
      <c r="G284" s="7">
        <v>240070</v>
      </c>
      <c r="H284" s="2">
        <v>767854.85</v>
      </c>
      <c r="I284" s="2">
        <v>767854.85</v>
      </c>
      <c r="J284" s="1" t="s">
        <v>11</v>
      </c>
      <c r="K284" s="11">
        <f t="shared" si="6"/>
        <v>626</v>
      </c>
      <c r="L284" s="11" t="s">
        <v>653</v>
      </c>
    </row>
    <row r="285" spans="1:12">
      <c r="A285" s="7">
        <v>240047</v>
      </c>
      <c r="B285" s="1" t="s">
        <v>660</v>
      </c>
      <c r="C285" s="1" t="s">
        <v>660</v>
      </c>
      <c r="D285" s="1" t="s">
        <v>293</v>
      </c>
      <c r="E285" s="1" t="s">
        <v>293</v>
      </c>
      <c r="F285" s="1" t="s">
        <v>28</v>
      </c>
      <c r="G285" s="7">
        <v>240067</v>
      </c>
      <c r="H285" s="2">
        <v>8739.23</v>
      </c>
      <c r="I285" s="2">
        <v>8739.23</v>
      </c>
      <c r="J285" s="1" t="s">
        <v>11</v>
      </c>
      <c r="K285" s="11">
        <f t="shared" si="6"/>
        <v>629</v>
      </c>
      <c r="L285" s="11" t="s">
        <v>653</v>
      </c>
    </row>
    <row r="286" spans="1:12">
      <c r="A286" s="7">
        <v>240088</v>
      </c>
      <c r="B286" s="1" t="s">
        <v>660</v>
      </c>
      <c r="C286" s="1" t="s">
        <v>660</v>
      </c>
      <c r="D286" s="1" t="s">
        <v>294</v>
      </c>
      <c r="E286" s="1" t="s">
        <v>294</v>
      </c>
      <c r="F286" s="1" t="s">
        <v>28</v>
      </c>
      <c r="G286" s="7">
        <v>240100</v>
      </c>
      <c r="H286" s="2">
        <v>2450037.85</v>
      </c>
      <c r="I286" s="2">
        <v>2450037.85</v>
      </c>
      <c r="J286" s="1" t="s">
        <v>11</v>
      </c>
      <c r="K286" s="11">
        <f t="shared" si="6"/>
        <v>596</v>
      </c>
      <c r="L286" s="11" t="s">
        <v>653</v>
      </c>
    </row>
    <row r="287" spans="1:12">
      <c r="A287" s="7">
        <v>240088</v>
      </c>
      <c r="B287" s="1" t="s">
        <v>660</v>
      </c>
      <c r="C287" s="1" t="s">
        <v>660</v>
      </c>
      <c r="D287" s="1" t="s">
        <v>295</v>
      </c>
      <c r="E287" s="1" t="s">
        <v>295</v>
      </c>
      <c r="F287" s="1" t="s">
        <v>28</v>
      </c>
      <c r="G287" s="7">
        <v>240100</v>
      </c>
      <c r="H287" s="2">
        <v>72996.899999999994</v>
      </c>
      <c r="I287" s="2">
        <v>72996.899999999994</v>
      </c>
      <c r="J287" s="1" t="s">
        <v>11</v>
      </c>
      <c r="K287" s="11">
        <f t="shared" si="6"/>
        <v>596</v>
      </c>
      <c r="L287" s="11" t="s">
        <v>653</v>
      </c>
    </row>
    <row r="288" spans="1:12">
      <c r="A288" s="7">
        <v>240088</v>
      </c>
      <c r="B288" s="1" t="s">
        <v>660</v>
      </c>
      <c r="C288" s="1" t="s">
        <v>660</v>
      </c>
      <c r="D288" s="1" t="s">
        <v>296</v>
      </c>
      <c r="E288" s="1" t="s">
        <v>296</v>
      </c>
      <c r="F288" s="1" t="s">
        <v>28</v>
      </c>
      <c r="G288" s="7">
        <v>240100</v>
      </c>
      <c r="H288" s="2">
        <v>26546.7</v>
      </c>
      <c r="I288" s="2">
        <v>26546.7</v>
      </c>
      <c r="J288" s="1" t="s">
        <v>11</v>
      </c>
      <c r="K288" s="11">
        <f t="shared" si="6"/>
        <v>596</v>
      </c>
      <c r="L288" s="11" t="s">
        <v>653</v>
      </c>
    </row>
    <row r="289" spans="1:12">
      <c r="A289" s="7">
        <v>240140</v>
      </c>
      <c r="B289" s="1" t="s">
        <v>660</v>
      </c>
      <c r="C289" s="1" t="s">
        <v>660</v>
      </c>
      <c r="D289" s="1" t="s">
        <v>297</v>
      </c>
      <c r="E289" s="1" t="s">
        <v>297</v>
      </c>
      <c r="F289" s="1" t="s">
        <v>28</v>
      </c>
      <c r="G289" s="7">
        <v>240165</v>
      </c>
      <c r="H289" s="2">
        <v>1130990</v>
      </c>
      <c r="I289" s="2">
        <v>1130990</v>
      </c>
      <c r="J289" s="1" t="s">
        <v>11</v>
      </c>
      <c r="K289" s="11">
        <f t="shared" si="6"/>
        <v>531</v>
      </c>
      <c r="L289" s="11" t="s">
        <v>653</v>
      </c>
    </row>
    <row r="290" spans="1:12">
      <c r="A290" s="7">
        <v>240154</v>
      </c>
      <c r="B290" s="1" t="s">
        <v>660</v>
      </c>
      <c r="C290" s="1" t="s">
        <v>660</v>
      </c>
      <c r="D290" s="1" t="s">
        <v>298</v>
      </c>
      <c r="E290" s="1" t="s">
        <v>298</v>
      </c>
      <c r="F290" s="1" t="s">
        <v>28</v>
      </c>
      <c r="G290" s="7">
        <v>240169</v>
      </c>
      <c r="H290" s="2">
        <v>597809</v>
      </c>
      <c r="I290" s="2">
        <v>597809</v>
      </c>
      <c r="J290" s="1" t="s">
        <v>11</v>
      </c>
      <c r="K290" s="11">
        <f t="shared" si="6"/>
        <v>527</v>
      </c>
      <c r="L290" s="11" t="s">
        <v>653</v>
      </c>
    </row>
    <row r="291" spans="1:12">
      <c r="A291" s="7">
        <v>240197</v>
      </c>
      <c r="B291" s="1" t="s">
        <v>660</v>
      </c>
      <c r="C291" s="1" t="s">
        <v>660</v>
      </c>
      <c r="D291" s="1" t="s">
        <v>299</v>
      </c>
      <c r="E291" s="1" t="s">
        <v>299</v>
      </c>
      <c r="F291" s="1" t="s">
        <v>28</v>
      </c>
      <c r="G291" s="7">
        <v>240207</v>
      </c>
      <c r="H291" s="2">
        <v>130312.15</v>
      </c>
      <c r="I291" s="2">
        <v>130312.15</v>
      </c>
      <c r="J291" s="1" t="s">
        <v>11</v>
      </c>
      <c r="K291" s="11">
        <f t="shared" si="6"/>
        <v>489</v>
      </c>
      <c r="L291" s="11" t="s">
        <v>653</v>
      </c>
    </row>
    <row r="292" spans="1:12">
      <c r="A292" s="7">
        <v>240197</v>
      </c>
      <c r="B292" s="1" t="s">
        <v>660</v>
      </c>
      <c r="C292" s="1" t="s">
        <v>660</v>
      </c>
      <c r="D292" s="1" t="s">
        <v>300</v>
      </c>
      <c r="E292" s="1" t="s">
        <v>300</v>
      </c>
      <c r="F292" s="1" t="s">
        <v>28</v>
      </c>
      <c r="G292" s="7">
        <v>240207</v>
      </c>
      <c r="H292" s="2">
        <v>26257.8</v>
      </c>
      <c r="I292" s="2">
        <v>26257.8</v>
      </c>
      <c r="J292" s="1" t="s">
        <v>11</v>
      </c>
      <c r="K292" s="11">
        <f t="shared" si="6"/>
        <v>489</v>
      </c>
      <c r="L292" s="11" t="s">
        <v>653</v>
      </c>
    </row>
    <row r="293" spans="1:12">
      <c r="A293" s="7">
        <v>240654</v>
      </c>
      <c r="B293" s="1" t="s">
        <v>660</v>
      </c>
      <c r="C293" s="1" t="s">
        <v>660</v>
      </c>
      <c r="D293" s="1" t="s">
        <v>301</v>
      </c>
      <c r="E293" s="1" t="s">
        <v>301</v>
      </c>
      <c r="F293" s="1" t="s">
        <v>15</v>
      </c>
      <c r="G293" s="7">
        <v>240684</v>
      </c>
      <c r="H293" s="2">
        <v>192600</v>
      </c>
      <c r="I293" s="2">
        <v>192600</v>
      </c>
      <c r="J293" s="1" t="s">
        <v>11</v>
      </c>
      <c r="K293" s="11">
        <f t="shared" si="6"/>
        <v>12</v>
      </c>
      <c r="L293" s="11" t="s">
        <v>651</v>
      </c>
    </row>
    <row r="294" spans="1:12">
      <c r="A294" s="7">
        <v>240675</v>
      </c>
      <c r="B294" s="1" t="s">
        <v>660</v>
      </c>
      <c r="C294" s="1" t="s">
        <v>660</v>
      </c>
      <c r="D294" s="1" t="s">
        <v>302</v>
      </c>
      <c r="E294" s="1" t="s">
        <v>302</v>
      </c>
      <c r="F294" s="1" t="s">
        <v>15</v>
      </c>
      <c r="G294" s="7">
        <v>240712</v>
      </c>
      <c r="H294" s="2">
        <v>32528</v>
      </c>
      <c r="I294" s="2">
        <v>32528</v>
      </c>
      <c r="J294" s="1" t="s">
        <v>11</v>
      </c>
      <c r="K294" s="11">
        <f t="shared" si="6"/>
        <v>-16</v>
      </c>
      <c r="L294" s="11" t="s">
        <v>649</v>
      </c>
    </row>
    <row r="295" spans="1:12">
      <c r="A295" s="7">
        <v>239899</v>
      </c>
      <c r="B295" s="1" t="s">
        <v>660</v>
      </c>
      <c r="C295" s="1" t="s">
        <v>660</v>
      </c>
      <c r="D295" s="1" t="s">
        <v>303</v>
      </c>
      <c r="E295" s="1" t="s">
        <v>303</v>
      </c>
      <c r="G295" s="7">
        <v>239939</v>
      </c>
      <c r="H295" s="2">
        <v>16947.8</v>
      </c>
      <c r="I295" s="2">
        <v>16947.8</v>
      </c>
      <c r="J295" s="1" t="s">
        <v>11</v>
      </c>
      <c r="K295" s="11">
        <f t="shared" si="6"/>
        <v>757</v>
      </c>
      <c r="L295" s="11" t="s">
        <v>653</v>
      </c>
    </row>
    <row r="296" spans="1:12">
      <c r="A296" s="7">
        <v>238506</v>
      </c>
      <c r="B296" s="1" t="s">
        <v>660</v>
      </c>
      <c r="C296" s="1" t="s">
        <v>660</v>
      </c>
      <c r="D296" s="1" t="s">
        <v>304</v>
      </c>
      <c r="E296" s="1" t="s">
        <v>304</v>
      </c>
      <c r="G296" s="7">
        <v>238507</v>
      </c>
      <c r="H296" s="2">
        <v>251016.42</v>
      </c>
      <c r="I296" s="2">
        <v>251016.42</v>
      </c>
      <c r="J296" s="1" t="s">
        <v>11</v>
      </c>
      <c r="K296" s="11">
        <f t="shared" si="6"/>
        <v>2189</v>
      </c>
      <c r="L296" s="11" t="s">
        <v>653</v>
      </c>
    </row>
    <row r="297" spans="1:12">
      <c r="A297" s="7">
        <v>239497</v>
      </c>
      <c r="B297" s="1" t="s">
        <v>660</v>
      </c>
      <c r="C297" s="1" t="s">
        <v>660</v>
      </c>
      <c r="D297" s="1" t="s">
        <v>305</v>
      </c>
      <c r="E297" s="1" t="s">
        <v>305</v>
      </c>
      <c r="G297" s="7">
        <v>239498</v>
      </c>
      <c r="H297" s="2">
        <v>17518.05</v>
      </c>
      <c r="I297" s="2">
        <v>17518.05</v>
      </c>
      <c r="J297" s="1" t="s">
        <v>11</v>
      </c>
      <c r="K297" s="11">
        <f t="shared" si="6"/>
        <v>1198</v>
      </c>
      <c r="L297" s="11" t="s">
        <v>653</v>
      </c>
    </row>
    <row r="298" spans="1:12">
      <c r="A298" s="7">
        <v>239781</v>
      </c>
      <c r="B298" s="1" t="s">
        <v>660</v>
      </c>
      <c r="C298" s="1" t="s">
        <v>660</v>
      </c>
      <c r="D298" s="1" t="s">
        <v>306</v>
      </c>
      <c r="E298" s="1" t="s">
        <v>306</v>
      </c>
      <c r="G298" s="7">
        <f>A298+30</f>
        <v>239811</v>
      </c>
      <c r="H298" s="1">
        <v>672.15</v>
      </c>
      <c r="I298" s="1">
        <v>672.15</v>
      </c>
      <c r="J298" s="1" t="s">
        <v>11</v>
      </c>
      <c r="K298" s="11">
        <f t="shared" si="6"/>
        <v>885</v>
      </c>
      <c r="L298" s="11" t="s">
        <v>653</v>
      </c>
    </row>
    <row r="299" spans="1:12">
      <c r="A299" s="7">
        <v>239812</v>
      </c>
      <c r="B299" s="1" t="s">
        <v>660</v>
      </c>
      <c r="C299" s="1" t="s">
        <v>660</v>
      </c>
      <c r="D299" s="1" t="s">
        <v>307</v>
      </c>
      <c r="E299" s="1" t="s">
        <v>307</v>
      </c>
      <c r="G299" s="7">
        <v>239828</v>
      </c>
      <c r="H299" s="2">
        <v>27071</v>
      </c>
      <c r="I299" s="2">
        <v>27071</v>
      </c>
      <c r="J299" s="1" t="s">
        <v>11</v>
      </c>
      <c r="K299" s="11">
        <f t="shared" si="6"/>
        <v>868</v>
      </c>
      <c r="L299" s="11" t="s">
        <v>653</v>
      </c>
    </row>
    <row r="300" spans="1:12">
      <c r="A300" s="7">
        <v>239812</v>
      </c>
      <c r="B300" s="1" t="s">
        <v>660</v>
      </c>
      <c r="C300" s="1" t="s">
        <v>660</v>
      </c>
      <c r="D300" s="1" t="s">
        <v>308</v>
      </c>
      <c r="E300" s="1" t="s">
        <v>308</v>
      </c>
      <c r="G300" s="7">
        <v>239828</v>
      </c>
      <c r="H300" s="2">
        <v>241178</v>
      </c>
      <c r="I300" s="2">
        <v>241178</v>
      </c>
      <c r="J300" s="1" t="s">
        <v>11</v>
      </c>
      <c r="K300" s="11">
        <f t="shared" si="6"/>
        <v>868</v>
      </c>
      <c r="L300" s="11" t="s">
        <v>653</v>
      </c>
    </row>
    <row r="301" spans="1:12">
      <c r="A301" s="7">
        <v>239823</v>
      </c>
      <c r="B301" s="1" t="s">
        <v>660</v>
      </c>
      <c r="C301" s="1" t="s">
        <v>660</v>
      </c>
      <c r="D301" s="1" t="s">
        <v>309</v>
      </c>
      <c r="E301" s="1" t="s">
        <v>309</v>
      </c>
      <c r="G301" s="7">
        <v>239843</v>
      </c>
      <c r="H301" s="2">
        <v>95979</v>
      </c>
      <c r="I301" s="2">
        <v>95979</v>
      </c>
      <c r="J301" s="1" t="s">
        <v>11</v>
      </c>
      <c r="K301" s="11">
        <f t="shared" si="6"/>
        <v>853</v>
      </c>
      <c r="L301" s="11" t="s">
        <v>653</v>
      </c>
    </row>
    <row r="302" spans="1:12">
      <c r="A302" s="7">
        <v>239920</v>
      </c>
      <c r="B302" s="1" t="s">
        <v>660</v>
      </c>
      <c r="C302" s="1" t="s">
        <v>660</v>
      </c>
      <c r="D302" s="1" t="s">
        <v>310</v>
      </c>
      <c r="E302" s="1" t="s">
        <v>310</v>
      </c>
      <c r="G302" s="7">
        <v>239927</v>
      </c>
      <c r="H302" s="2">
        <v>430295.26</v>
      </c>
      <c r="I302" s="2">
        <v>430295.26</v>
      </c>
      <c r="J302" s="1" t="s">
        <v>11</v>
      </c>
      <c r="K302" s="11">
        <f t="shared" si="6"/>
        <v>769</v>
      </c>
      <c r="L302" s="11" t="s">
        <v>653</v>
      </c>
    </row>
    <row r="303" spans="1:12">
      <c r="A303" s="7">
        <v>239990</v>
      </c>
      <c r="B303" s="1" t="s">
        <v>660</v>
      </c>
      <c r="C303" s="1" t="s">
        <v>660</v>
      </c>
      <c r="D303" s="1" t="s">
        <v>311</v>
      </c>
      <c r="E303" s="1" t="s">
        <v>311</v>
      </c>
      <c r="F303" s="1" t="s">
        <v>15</v>
      </c>
      <c r="G303" s="7">
        <v>240030</v>
      </c>
      <c r="H303" s="2">
        <v>96857</v>
      </c>
      <c r="I303" s="2">
        <v>96857</v>
      </c>
      <c r="J303" s="1" t="s">
        <v>11</v>
      </c>
      <c r="K303" s="11">
        <f t="shared" si="6"/>
        <v>666</v>
      </c>
      <c r="L303" s="11" t="s">
        <v>653</v>
      </c>
    </row>
    <row r="304" spans="1:12">
      <c r="A304" s="7">
        <v>239990</v>
      </c>
      <c r="B304" s="1" t="s">
        <v>660</v>
      </c>
      <c r="C304" s="1" t="s">
        <v>660</v>
      </c>
      <c r="D304" s="1" t="s">
        <v>312</v>
      </c>
      <c r="E304" s="1" t="s">
        <v>312</v>
      </c>
      <c r="F304" s="1" t="s">
        <v>15</v>
      </c>
      <c r="G304" s="7">
        <v>240030</v>
      </c>
      <c r="H304" s="2">
        <v>251343</v>
      </c>
      <c r="I304" s="2">
        <v>251343</v>
      </c>
      <c r="J304" s="1" t="s">
        <v>11</v>
      </c>
      <c r="K304" s="11">
        <f t="shared" si="6"/>
        <v>666</v>
      </c>
      <c r="L304" s="11" t="s">
        <v>653</v>
      </c>
    </row>
    <row r="305" spans="1:12">
      <c r="A305" s="7">
        <v>239990</v>
      </c>
      <c r="B305" s="1" t="s">
        <v>660</v>
      </c>
      <c r="C305" s="1" t="s">
        <v>660</v>
      </c>
      <c r="D305" s="1" t="s">
        <v>313</v>
      </c>
      <c r="E305" s="1" t="s">
        <v>313</v>
      </c>
      <c r="F305" s="1" t="s">
        <v>15</v>
      </c>
      <c r="G305" s="7">
        <v>240030</v>
      </c>
      <c r="H305" s="2">
        <v>227268</v>
      </c>
      <c r="I305" s="2">
        <v>227268</v>
      </c>
      <c r="J305" s="1" t="s">
        <v>11</v>
      </c>
      <c r="K305" s="11">
        <f t="shared" si="6"/>
        <v>666</v>
      </c>
      <c r="L305" s="11" t="s">
        <v>653</v>
      </c>
    </row>
    <row r="306" spans="1:12">
      <c r="A306" s="7">
        <v>239991</v>
      </c>
      <c r="B306" s="1" t="s">
        <v>660</v>
      </c>
      <c r="C306" s="1" t="s">
        <v>660</v>
      </c>
      <c r="D306" s="1" t="s">
        <v>314</v>
      </c>
      <c r="E306" s="1" t="s">
        <v>314</v>
      </c>
      <c r="F306" s="1" t="s">
        <v>15</v>
      </c>
      <c r="G306" s="7">
        <v>240030</v>
      </c>
      <c r="H306" s="2">
        <v>69336</v>
      </c>
      <c r="I306" s="2">
        <v>69336</v>
      </c>
      <c r="J306" s="1" t="s">
        <v>11</v>
      </c>
      <c r="K306" s="11">
        <f t="shared" si="6"/>
        <v>666</v>
      </c>
      <c r="L306" s="11" t="s">
        <v>653</v>
      </c>
    </row>
    <row r="307" spans="1:12">
      <c r="A307" s="7">
        <v>239991</v>
      </c>
      <c r="B307" s="1" t="s">
        <v>660</v>
      </c>
      <c r="C307" s="1" t="s">
        <v>660</v>
      </c>
      <c r="D307" s="1" t="s">
        <v>315</v>
      </c>
      <c r="E307" s="1" t="s">
        <v>315</v>
      </c>
      <c r="F307" s="1" t="s">
        <v>15</v>
      </c>
      <c r="G307" s="7">
        <v>240030</v>
      </c>
      <c r="H307" s="2">
        <v>60669</v>
      </c>
      <c r="I307" s="2">
        <v>60669</v>
      </c>
      <c r="J307" s="1" t="s">
        <v>11</v>
      </c>
      <c r="K307" s="11">
        <f t="shared" si="6"/>
        <v>666</v>
      </c>
      <c r="L307" s="11" t="s">
        <v>653</v>
      </c>
    </row>
    <row r="308" spans="1:12">
      <c r="A308" s="7">
        <v>240133</v>
      </c>
      <c r="B308" s="1" t="s">
        <v>660</v>
      </c>
      <c r="C308" s="1" t="s">
        <v>660</v>
      </c>
      <c r="D308" s="1" t="s">
        <v>316</v>
      </c>
      <c r="E308" s="1" t="s">
        <v>316</v>
      </c>
      <c r="F308" s="1" t="s">
        <v>15</v>
      </c>
      <c r="G308" s="7">
        <v>240161</v>
      </c>
      <c r="H308" s="2">
        <v>46224</v>
      </c>
      <c r="I308" s="2">
        <v>46224</v>
      </c>
      <c r="J308" s="1" t="s">
        <v>11</v>
      </c>
      <c r="K308" s="11">
        <f t="shared" si="6"/>
        <v>535</v>
      </c>
      <c r="L308" s="11" t="s">
        <v>653</v>
      </c>
    </row>
    <row r="309" spans="1:12">
      <c r="A309" s="7">
        <v>240133</v>
      </c>
      <c r="B309" s="1" t="s">
        <v>660</v>
      </c>
      <c r="C309" s="1" t="s">
        <v>660</v>
      </c>
      <c r="D309" s="1" t="s">
        <v>317</v>
      </c>
      <c r="E309" s="1" t="s">
        <v>317</v>
      </c>
      <c r="F309" s="1" t="s">
        <v>15</v>
      </c>
      <c r="G309" s="7">
        <v>240161</v>
      </c>
      <c r="H309" s="2">
        <v>409596</v>
      </c>
      <c r="I309" s="2">
        <v>409596</v>
      </c>
      <c r="J309" s="1" t="s">
        <v>11</v>
      </c>
      <c r="K309" s="11">
        <f t="shared" si="6"/>
        <v>535</v>
      </c>
      <c r="L309" s="11" t="s">
        <v>653</v>
      </c>
    </row>
    <row r="310" spans="1:12">
      <c r="A310" s="7">
        <v>240525</v>
      </c>
      <c r="B310" s="1" t="s">
        <v>660</v>
      </c>
      <c r="C310" s="1" t="s">
        <v>660</v>
      </c>
      <c r="D310" s="1" t="s">
        <v>318</v>
      </c>
      <c r="E310" s="1" t="s">
        <v>318</v>
      </c>
      <c r="F310" s="1" t="s">
        <v>15</v>
      </c>
      <c r="G310" s="7">
        <v>240543</v>
      </c>
      <c r="H310" s="2">
        <v>451968</v>
      </c>
      <c r="I310" s="2">
        <v>451968</v>
      </c>
      <c r="J310" s="1" t="s">
        <v>11</v>
      </c>
      <c r="K310" s="11">
        <f t="shared" si="6"/>
        <v>153</v>
      </c>
      <c r="L310" s="11" t="s">
        <v>650</v>
      </c>
    </row>
    <row r="311" spans="1:12">
      <c r="A311" s="7">
        <v>240534</v>
      </c>
      <c r="B311" s="1" t="s">
        <v>660</v>
      </c>
      <c r="C311" s="1" t="s">
        <v>660</v>
      </c>
      <c r="D311" s="1" t="s">
        <v>319</v>
      </c>
      <c r="E311" s="1" t="s">
        <v>319</v>
      </c>
      <c r="F311" s="1" t="s">
        <v>22</v>
      </c>
      <c r="G311" s="7">
        <v>240546</v>
      </c>
      <c r="H311" s="2">
        <v>1075606.8</v>
      </c>
      <c r="I311" s="2">
        <v>1075606.8</v>
      </c>
      <c r="J311" s="1" t="s">
        <v>11</v>
      </c>
      <c r="K311" s="11">
        <f t="shared" si="6"/>
        <v>150</v>
      </c>
      <c r="L311" s="11" t="s">
        <v>650</v>
      </c>
    </row>
    <row r="312" spans="1:12">
      <c r="A312" s="7">
        <v>240578</v>
      </c>
      <c r="B312" s="1" t="s">
        <v>660</v>
      </c>
      <c r="C312" s="1" t="s">
        <v>660</v>
      </c>
      <c r="D312" s="1" t="s">
        <v>320</v>
      </c>
      <c r="E312" s="1" t="s">
        <v>320</v>
      </c>
      <c r="F312" s="1" t="s">
        <v>22</v>
      </c>
      <c r="G312" s="7">
        <v>240589</v>
      </c>
      <c r="H312" s="2">
        <v>299428.8</v>
      </c>
      <c r="I312" s="2">
        <v>299428.8</v>
      </c>
      <c r="J312" s="1" t="s">
        <v>11</v>
      </c>
      <c r="K312" s="11">
        <f t="shared" si="6"/>
        <v>107</v>
      </c>
      <c r="L312" s="11" t="s">
        <v>650</v>
      </c>
    </row>
    <row r="313" spans="1:12">
      <c r="A313" s="7">
        <v>240578</v>
      </c>
      <c r="B313" s="1" t="s">
        <v>660</v>
      </c>
      <c r="C313" s="1" t="s">
        <v>660</v>
      </c>
      <c r="D313" s="1" t="s">
        <v>321</v>
      </c>
      <c r="E313" s="1" t="s">
        <v>321</v>
      </c>
      <c r="F313" s="1" t="s">
        <v>22</v>
      </c>
      <c r="G313" s="7">
        <v>240589</v>
      </c>
      <c r="H313" s="2">
        <v>8025</v>
      </c>
      <c r="I313" s="2">
        <v>8025</v>
      </c>
      <c r="J313" s="1" t="s">
        <v>11</v>
      </c>
      <c r="K313" s="11">
        <f t="shared" si="6"/>
        <v>107</v>
      </c>
      <c r="L313" s="11" t="s">
        <v>650</v>
      </c>
    </row>
    <row r="314" spans="1:12">
      <c r="A314" s="7">
        <v>240578</v>
      </c>
      <c r="B314" s="1" t="s">
        <v>660</v>
      </c>
      <c r="C314" s="1" t="s">
        <v>660</v>
      </c>
      <c r="D314" s="1" t="s">
        <v>322</v>
      </c>
      <c r="E314" s="1" t="s">
        <v>322</v>
      </c>
      <c r="F314" s="1" t="s">
        <v>22</v>
      </c>
      <c r="G314" s="7">
        <v>240589</v>
      </c>
      <c r="H314" s="2">
        <v>8025</v>
      </c>
      <c r="I314" s="2">
        <v>8025</v>
      </c>
      <c r="J314" s="1" t="s">
        <v>11</v>
      </c>
      <c r="K314" s="11">
        <f t="shared" si="6"/>
        <v>107</v>
      </c>
      <c r="L314" s="11" t="s">
        <v>650</v>
      </c>
    </row>
    <row r="315" spans="1:12">
      <c r="A315" s="7">
        <v>240589</v>
      </c>
      <c r="B315" s="1" t="s">
        <v>660</v>
      </c>
      <c r="C315" s="1" t="s">
        <v>660</v>
      </c>
      <c r="D315" s="1" t="s">
        <v>323</v>
      </c>
      <c r="E315" s="1" t="s">
        <v>323</v>
      </c>
      <c r="F315" s="1" t="s">
        <v>22</v>
      </c>
      <c r="G315" s="7">
        <v>240604</v>
      </c>
      <c r="H315" s="2">
        <v>26129.4</v>
      </c>
      <c r="I315" s="2">
        <v>26129.4</v>
      </c>
      <c r="J315" s="1" t="s">
        <v>11</v>
      </c>
      <c r="K315" s="11">
        <f t="shared" si="6"/>
        <v>92</v>
      </c>
      <c r="L315" s="11" t="s">
        <v>650</v>
      </c>
    </row>
    <row r="316" spans="1:12">
      <c r="A316" s="7">
        <v>240599</v>
      </c>
      <c r="B316" s="1" t="s">
        <v>660</v>
      </c>
      <c r="C316" s="1" t="s">
        <v>660</v>
      </c>
      <c r="D316" s="1" t="s">
        <v>324</v>
      </c>
      <c r="E316" s="1" t="s">
        <v>324</v>
      </c>
      <c r="F316" s="1" t="s">
        <v>22</v>
      </c>
      <c r="G316" s="7">
        <v>240611</v>
      </c>
      <c r="H316" s="2">
        <v>988423.2</v>
      </c>
      <c r="I316" s="2">
        <v>988423.2</v>
      </c>
      <c r="J316" s="1" t="s">
        <v>11</v>
      </c>
      <c r="K316" s="11">
        <f t="shared" si="6"/>
        <v>85</v>
      </c>
      <c r="L316" s="11" t="s">
        <v>651</v>
      </c>
    </row>
    <row r="317" spans="1:12">
      <c r="A317" s="7">
        <v>240695</v>
      </c>
      <c r="B317" s="1" t="s">
        <v>660</v>
      </c>
      <c r="C317" s="1" t="s">
        <v>660</v>
      </c>
      <c r="D317" s="1" t="s">
        <v>325</v>
      </c>
      <c r="E317" s="1" t="s">
        <v>325</v>
      </c>
      <c r="F317" s="1" t="s">
        <v>15</v>
      </c>
      <c r="G317" s="7">
        <v>240727</v>
      </c>
      <c r="H317" s="2">
        <v>295651.7</v>
      </c>
      <c r="I317" s="2">
        <v>295651.7</v>
      </c>
      <c r="J317" s="1" t="s">
        <v>11</v>
      </c>
      <c r="K317" s="11">
        <f t="shared" si="6"/>
        <v>-31</v>
      </c>
      <c r="L317" s="11" t="s">
        <v>649</v>
      </c>
    </row>
    <row r="318" spans="1:12">
      <c r="A318" s="7">
        <v>240614</v>
      </c>
      <c r="B318" s="1" t="s">
        <v>660</v>
      </c>
      <c r="C318" s="1" t="s">
        <v>660</v>
      </c>
      <c r="D318" s="1" t="s">
        <v>326</v>
      </c>
      <c r="E318" s="1" t="s">
        <v>326</v>
      </c>
      <c r="F318" s="1" t="s">
        <v>157</v>
      </c>
      <c r="G318" s="7">
        <v>240680</v>
      </c>
      <c r="H318" s="2">
        <v>21571.200000000001</v>
      </c>
      <c r="I318" s="2">
        <v>21571.200000000001</v>
      </c>
      <c r="J318" s="1" t="s">
        <v>11</v>
      </c>
      <c r="K318" s="11">
        <f t="shared" si="6"/>
        <v>16</v>
      </c>
      <c r="L318" s="11" t="s">
        <v>651</v>
      </c>
    </row>
    <row r="319" spans="1:12">
      <c r="A319" s="7">
        <v>240614</v>
      </c>
      <c r="B319" s="1" t="s">
        <v>660</v>
      </c>
      <c r="C319" s="1" t="s">
        <v>660</v>
      </c>
      <c r="D319" s="1" t="s">
        <v>327</v>
      </c>
      <c r="E319" s="1" t="s">
        <v>327</v>
      </c>
      <c r="F319" s="1" t="s">
        <v>157</v>
      </c>
      <c r="G319" s="7">
        <v>240680</v>
      </c>
      <c r="H319" s="2">
        <v>21571.200000000001</v>
      </c>
      <c r="I319" s="2">
        <v>21571.200000000001</v>
      </c>
      <c r="J319" s="1" t="s">
        <v>11</v>
      </c>
      <c r="K319" s="11">
        <f t="shared" si="6"/>
        <v>16</v>
      </c>
      <c r="L319" s="11" t="s">
        <v>651</v>
      </c>
    </row>
    <row r="320" spans="1:12">
      <c r="A320" s="7">
        <v>240652</v>
      </c>
      <c r="B320" s="1" t="s">
        <v>660</v>
      </c>
      <c r="C320" s="1" t="s">
        <v>660</v>
      </c>
      <c r="D320" s="1" t="s">
        <v>328</v>
      </c>
      <c r="E320" s="1" t="s">
        <v>328</v>
      </c>
      <c r="F320" s="1" t="s">
        <v>15</v>
      </c>
      <c r="G320" s="7">
        <v>240711</v>
      </c>
      <c r="H320" s="2">
        <v>109054.39999999999</v>
      </c>
      <c r="I320" s="2">
        <v>109054.39999999999</v>
      </c>
      <c r="J320" s="1" t="s">
        <v>11</v>
      </c>
      <c r="K320" s="11">
        <f t="shared" si="6"/>
        <v>-15</v>
      </c>
      <c r="L320" s="11" t="s">
        <v>649</v>
      </c>
    </row>
    <row r="321" spans="1:12">
      <c r="A321" s="7">
        <v>240665</v>
      </c>
      <c r="B321" s="1" t="s">
        <v>660</v>
      </c>
      <c r="C321" s="1" t="s">
        <v>660</v>
      </c>
      <c r="D321" s="1" t="s">
        <v>329</v>
      </c>
      <c r="E321" s="1" t="s">
        <v>329</v>
      </c>
      <c r="F321" s="1" t="s">
        <v>157</v>
      </c>
      <c r="G321" s="7">
        <v>240711</v>
      </c>
      <c r="H321" s="2">
        <v>188748</v>
      </c>
      <c r="I321" s="2">
        <v>188748</v>
      </c>
      <c r="J321" s="1" t="s">
        <v>11</v>
      </c>
      <c r="K321" s="11">
        <f t="shared" si="6"/>
        <v>-15</v>
      </c>
      <c r="L321" s="11" t="s">
        <v>649</v>
      </c>
    </row>
    <row r="322" spans="1:12">
      <c r="A322" s="7">
        <v>240666</v>
      </c>
      <c r="B322" s="1" t="s">
        <v>660</v>
      </c>
      <c r="C322" s="1" t="s">
        <v>660</v>
      </c>
      <c r="D322" s="1" t="s">
        <v>330</v>
      </c>
      <c r="E322" s="1" t="s">
        <v>330</v>
      </c>
      <c r="F322" s="1" t="s">
        <v>157</v>
      </c>
      <c r="G322" s="7">
        <v>240711</v>
      </c>
      <c r="H322" s="2">
        <v>21571.200000000001</v>
      </c>
      <c r="I322" s="2">
        <v>21571.200000000001</v>
      </c>
      <c r="J322" s="1" t="s">
        <v>11</v>
      </c>
      <c r="K322" s="11">
        <f t="shared" si="6"/>
        <v>-15</v>
      </c>
      <c r="L322" s="11" t="s">
        <v>649</v>
      </c>
    </row>
    <row r="323" spans="1:12">
      <c r="A323" s="7">
        <v>240672</v>
      </c>
      <c r="B323" s="1" t="s">
        <v>660</v>
      </c>
      <c r="C323" s="1" t="s">
        <v>660</v>
      </c>
      <c r="D323" s="1" t="s">
        <v>331</v>
      </c>
      <c r="E323" s="1" t="s">
        <v>331</v>
      </c>
      <c r="F323" s="1" t="s">
        <v>157</v>
      </c>
      <c r="G323" s="7">
        <v>240727</v>
      </c>
      <c r="H323" s="2">
        <v>99167.6</v>
      </c>
      <c r="I323" s="2">
        <v>99167.6</v>
      </c>
      <c r="J323" s="1" t="s">
        <v>11</v>
      </c>
      <c r="K323" s="11">
        <f t="shared" ref="K323:K386" si="7">$O$1-G323</f>
        <v>-31</v>
      </c>
      <c r="L323" s="11" t="s">
        <v>649</v>
      </c>
    </row>
    <row r="324" spans="1:12">
      <c r="A324" s="7">
        <v>240681</v>
      </c>
      <c r="B324" s="1" t="s">
        <v>660</v>
      </c>
      <c r="C324" s="1" t="s">
        <v>660</v>
      </c>
      <c r="D324" s="1" t="s">
        <v>332</v>
      </c>
      <c r="E324" s="1" t="s">
        <v>332</v>
      </c>
      <c r="F324" s="1" t="s">
        <v>157</v>
      </c>
      <c r="G324" s="7">
        <v>240711</v>
      </c>
      <c r="H324" s="2">
        <v>32956</v>
      </c>
      <c r="I324" s="2">
        <v>32956</v>
      </c>
      <c r="J324" s="1" t="s">
        <v>11</v>
      </c>
      <c r="K324" s="11">
        <f t="shared" si="7"/>
        <v>-15</v>
      </c>
      <c r="L324" s="11" t="s">
        <v>649</v>
      </c>
    </row>
    <row r="325" spans="1:12">
      <c r="A325" s="7">
        <v>240688</v>
      </c>
      <c r="B325" s="1" t="s">
        <v>660</v>
      </c>
      <c r="C325" s="1" t="s">
        <v>660</v>
      </c>
      <c r="D325" s="1" t="s">
        <v>333</v>
      </c>
      <c r="E325" s="1" t="s">
        <v>333</v>
      </c>
      <c r="F325" s="1" t="s">
        <v>157</v>
      </c>
      <c r="G325" s="7">
        <v>240735</v>
      </c>
      <c r="H325" s="2">
        <v>66061.8</v>
      </c>
      <c r="I325" s="2">
        <v>66061.8</v>
      </c>
      <c r="J325" s="1" t="s">
        <v>11</v>
      </c>
      <c r="K325" s="11">
        <f t="shared" si="7"/>
        <v>-39</v>
      </c>
      <c r="L325" s="11" t="s">
        <v>649</v>
      </c>
    </row>
    <row r="326" spans="1:12">
      <c r="A326" s="7">
        <v>240604</v>
      </c>
      <c r="B326" s="1" t="s">
        <v>660</v>
      </c>
      <c r="C326" s="1" t="s">
        <v>660</v>
      </c>
      <c r="D326" s="1" t="s">
        <v>334</v>
      </c>
      <c r="E326" s="1" t="s">
        <v>334</v>
      </c>
      <c r="F326" s="1" t="s">
        <v>15</v>
      </c>
      <c r="G326" s="7">
        <v>240682</v>
      </c>
      <c r="H326" s="2">
        <v>1426.14</v>
      </c>
      <c r="I326" s="2">
        <v>1426.14</v>
      </c>
      <c r="J326" s="1" t="s">
        <v>11</v>
      </c>
      <c r="K326" s="11">
        <f t="shared" si="7"/>
        <v>14</v>
      </c>
      <c r="L326" s="11" t="s">
        <v>651</v>
      </c>
    </row>
    <row r="327" spans="1:12">
      <c r="A327" s="7">
        <v>240661</v>
      </c>
      <c r="B327" s="1" t="s">
        <v>660</v>
      </c>
      <c r="C327" s="1" t="s">
        <v>660</v>
      </c>
      <c r="D327" s="1" t="s">
        <v>335</v>
      </c>
      <c r="E327" s="1" t="s">
        <v>335</v>
      </c>
      <c r="F327" s="1" t="s">
        <v>22</v>
      </c>
      <c r="G327" s="7">
        <v>240675</v>
      </c>
      <c r="H327" s="2">
        <v>594128.19999999995</v>
      </c>
      <c r="I327" s="2">
        <v>594128.19999999995</v>
      </c>
      <c r="J327" s="1" t="s">
        <v>11</v>
      </c>
      <c r="K327" s="11">
        <f t="shared" si="7"/>
        <v>21</v>
      </c>
      <c r="L327" s="11" t="s">
        <v>651</v>
      </c>
    </row>
    <row r="328" spans="1:12">
      <c r="A328" s="7">
        <v>240661</v>
      </c>
      <c r="B328" s="1" t="s">
        <v>660</v>
      </c>
      <c r="C328" s="1" t="s">
        <v>660</v>
      </c>
      <c r="D328" s="1" t="s">
        <v>336</v>
      </c>
      <c r="E328" s="1" t="s">
        <v>336</v>
      </c>
      <c r="F328" s="1" t="s">
        <v>22</v>
      </c>
      <c r="G328" s="7">
        <v>240675</v>
      </c>
      <c r="H328" s="2">
        <v>10700</v>
      </c>
      <c r="I328" s="2">
        <v>10700</v>
      </c>
      <c r="J328" s="1" t="s">
        <v>11</v>
      </c>
      <c r="K328" s="11">
        <f t="shared" si="7"/>
        <v>21</v>
      </c>
      <c r="L328" s="11" t="s">
        <v>651</v>
      </c>
    </row>
    <row r="329" spans="1:12">
      <c r="A329" s="7">
        <v>240549</v>
      </c>
      <c r="B329" s="1" t="s">
        <v>660</v>
      </c>
      <c r="C329" s="1" t="s">
        <v>660</v>
      </c>
      <c r="D329" s="1" t="s">
        <v>337</v>
      </c>
      <c r="E329" s="1" t="s">
        <v>337</v>
      </c>
      <c r="F329" s="1" t="s">
        <v>22</v>
      </c>
      <c r="G329" s="7">
        <v>240565</v>
      </c>
      <c r="H329" s="2">
        <v>185674.96</v>
      </c>
      <c r="I329" s="2">
        <v>185674.96</v>
      </c>
      <c r="J329" s="1" t="s">
        <v>11</v>
      </c>
      <c r="K329" s="11">
        <f t="shared" si="7"/>
        <v>131</v>
      </c>
      <c r="L329" s="11" t="s">
        <v>650</v>
      </c>
    </row>
    <row r="330" spans="1:12">
      <c r="A330" s="7">
        <v>240582</v>
      </c>
      <c r="B330" s="1" t="s">
        <v>660</v>
      </c>
      <c r="C330" s="1" t="s">
        <v>660</v>
      </c>
      <c r="D330" s="1" t="s">
        <v>338</v>
      </c>
      <c r="E330" s="1" t="s">
        <v>338</v>
      </c>
      <c r="F330" s="1" t="s">
        <v>15</v>
      </c>
      <c r="G330" s="7">
        <v>240599</v>
      </c>
      <c r="H330" s="2">
        <v>2679403.0499999998</v>
      </c>
      <c r="I330" s="2">
        <v>2679403.0499999998</v>
      </c>
      <c r="J330" s="1" t="s">
        <v>11</v>
      </c>
      <c r="K330" s="11">
        <f t="shared" si="7"/>
        <v>97</v>
      </c>
      <c r="L330" s="11" t="s">
        <v>650</v>
      </c>
    </row>
    <row r="331" spans="1:12">
      <c r="A331" s="7">
        <v>240586</v>
      </c>
      <c r="B331" s="1" t="s">
        <v>660</v>
      </c>
      <c r="C331" s="1" t="s">
        <v>660</v>
      </c>
      <c r="D331" s="1" t="s">
        <v>339</v>
      </c>
      <c r="E331" s="1" t="s">
        <v>339</v>
      </c>
      <c r="F331" s="1" t="s">
        <v>15</v>
      </c>
      <c r="G331" s="7">
        <v>240619</v>
      </c>
      <c r="H331" s="2">
        <v>3712953.5</v>
      </c>
      <c r="I331" s="2">
        <v>3712953.5</v>
      </c>
      <c r="J331" s="1" t="s">
        <v>11</v>
      </c>
      <c r="K331" s="11">
        <f t="shared" si="7"/>
        <v>77</v>
      </c>
      <c r="L331" s="11" t="s">
        <v>651</v>
      </c>
    </row>
    <row r="332" spans="1:12">
      <c r="A332" s="7">
        <v>240593</v>
      </c>
      <c r="B332" s="1" t="s">
        <v>660</v>
      </c>
      <c r="C332" s="1" t="s">
        <v>660</v>
      </c>
      <c r="D332" s="1" t="s">
        <v>340</v>
      </c>
      <c r="E332" s="1" t="s">
        <v>340</v>
      </c>
      <c r="F332" s="1" t="s">
        <v>28</v>
      </c>
      <c r="G332" s="7">
        <v>240619</v>
      </c>
      <c r="H332" s="2">
        <v>209741.4</v>
      </c>
      <c r="I332" s="2">
        <v>209741.4</v>
      </c>
      <c r="J332" s="1" t="s">
        <v>11</v>
      </c>
      <c r="K332" s="11">
        <f t="shared" si="7"/>
        <v>77</v>
      </c>
      <c r="L332" s="11" t="s">
        <v>651</v>
      </c>
    </row>
    <row r="333" spans="1:12">
      <c r="A333" s="7">
        <v>240630</v>
      </c>
      <c r="B333" s="1" t="s">
        <v>660</v>
      </c>
      <c r="C333" s="1" t="s">
        <v>660</v>
      </c>
      <c r="D333" s="1" t="s">
        <v>341</v>
      </c>
      <c r="E333" s="1" t="s">
        <v>341</v>
      </c>
      <c r="F333" s="1" t="s">
        <v>28</v>
      </c>
      <c r="G333" s="7">
        <v>240650</v>
      </c>
      <c r="H333" s="2">
        <v>1902866.6</v>
      </c>
      <c r="I333" s="2">
        <v>1902866.6</v>
      </c>
      <c r="J333" s="1" t="s">
        <v>11</v>
      </c>
      <c r="K333" s="11">
        <f t="shared" si="7"/>
        <v>46</v>
      </c>
      <c r="L333" s="11" t="s">
        <v>651</v>
      </c>
    </row>
    <row r="334" spans="1:12">
      <c r="A334" s="7">
        <v>240635</v>
      </c>
      <c r="B334" s="1" t="s">
        <v>660</v>
      </c>
      <c r="C334" s="1" t="s">
        <v>660</v>
      </c>
      <c r="D334" s="1" t="s">
        <v>342</v>
      </c>
      <c r="E334" s="1" t="s">
        <v>342</v>
      </c>
      <c r="F334" s="1" t="s">
        <v>28</v>
      </c>
      <c r="G334" s="7">
        <v>240665</v>
      </c>
      <c r="H334" s="2">
        <v>1153577.7</v>
      </c>
      <c r="I334" s="2">
        <v>1153577.7</v>
      </c>
      <c r="J334" s="1" t="s">
        <v>11</v>
      </c>
      <c r="K334" s="11">
        <f t="shared" si="7"/>
        <v>31</v>
      </c>
      <c r="L334" s="11" t="s">
        <v>651</v>
      </c>
    </row>
    <row r="335" spans="1:12">
      <c r="A335" s="7">
        <v>240641</v>
      </c>
      <c r="B335" s="1" t="s">
        <v>660</v>
      </c>
      <c r="C335" s="1" t="s">
        <v>660</v>
      </c>
      <c r="D335" s="1" t="s">
        <v>343</v>
      </c>
      <c r="E335" s="1" t="s">
        <v>343</v>
      </c>
      <c r="F335" s="1" t="s">
        <v>28</v>
      </c>
      <c r="G335" s="7">
        <v>240655</v>
      </c>
      <c r="H335" s="2">
        <v>734094.9</v>
      </c>
      <c r="I335" s="2">
        <v>734094.9</v>
      </c>
      <c r="J335" s="1" t="s">
        <v>11</v>
      </c>
      <c r="K335" s="11">
        <f t="shared" si="7"/>
        <v>41</v>
      </c>
      <c r="L335" s="11" t="s">
        <v>651</v>
      </c>
    </row>
    <row r="336" spans="1:12">
      <c r="A336" s="7">
        <v>240660</v>
      </c>
      <c r="B336" s="1" t="s">
        <v>660</v>
      </c>
      <c r="C336" s="1" t="s">
        <v>660</v>
      </c>
      <c r="D336" s="1" t="s">
        <v>344</v>
      </c>
      <c r="E336" s="1" t="s">
        <v>344</v>
      </c>
      <c r="F336" s="1" t="s">
        <v>28</v>
      </c>
      <c r="G336" s="7">
        <v>240690</v>
      </c>
      <c r="H336" s="2">
        <v>3231116.45</v>
      </c>
      <c r="I336" s="2">
        <v>3231116.45</v>
      </c>
      <c r="J336" s="1" t="s">
        <v>11</v>
      </c>
      <c r="K336" s="11">
        <f t="shared" si="7"/>
        <v>6</v>
      </c>
      <c r="L336" s="11" t="s">
        <v>651</v>
      </c>
    </row>
    <row r="337" spans="1:12">
      <c r="A337" s="7">
        <v>240674</v>
      </c>
      <c r="B337" s="1" t="s">
        <v>660</v>
      </c>
      <c r="C337" s="1" t="s">
        <v>660</v>
      </c>
      <c r="D337" s="1" t="s">
        <v>345</v>
      </c>
      <c r="E337" s="1" t="s">
        <v>345</v>
      </c>
      <c r="F337" s="1" t="s">
        <v>28</v>
      </c>
      <c r="G337" s="7">
        <v>240711</v>
      </c>
      <c r="H337" s="2">
        <v>113366.5</v>
      </c>
      <c r="I337" s="2">
        <v>113366.5</v>
      </c>
      <c r="J337" s="1" t="s">
        <v>11</v>
      </c>
      <c r="K337" s="11">
        <f t="shared" si="7"/>
        <v>-15</v>
      </c>
      <c r="L337" s="11" t="s">
        <v>649</v>
      </c>
    </row>
    <row r="338" spans="1:12">
      <c r="A338" s="7">
        <v>240695</v>
      </c>
      <c r="B338" s="1" t="s">
        <v>660</v>
      </c>
      <c r="C338" s="1" t="s">
        <v>660</v>
      </c>
      <c r="D338" s="1" t="s">
        <v>346</v>
      </c>
      <c r="E338" s="1" t="s">
        <v>346</v>
      </c>
      <c r="F338" s="1" t="s">
        <v>28</v>
      </c>
      <c r="G338" s="7">
        <v>240727</v>
      </c>
      <c r="H338" s="2">
        <v>95925.5</v>
      </c>
      <c r="I338" s="2">
        <v>95925.5</v>
      </c>
      <c r="J338" s="1" t="s">
        <v>11</v>
      </c>
      <c r="K338" s="11">
        <f t="shared" si="7"/>
        <v>-31</v>
      </c>
      <c r="L338" s="11" t="s">
        <v>649</v>
      </c>
    </row>
    <row r="339" spans="1:12">
      <c r="A339" s="7">
        <v>238506</v>
      </c>
      <c r="B339" s="1" t="s">
        <v>660</v>
      </c>
      <c r="C339" s="1" t="s">
        <v>660</v>
      </c>
      <c r="D339" s="1" t="s">
        <v>347</v>
      </c>
      <c r="E339" s="1" t="s">
        <v>347</v>
      </c>
      <c r="G339" s="7">
        <f t="shared" ref="G339:G342" si="8">A339+30</f>
        <v>238536</v>
      </c>
      <c r="H339" s="2">
        <v>210000</v>
      </c>
      <c r="I339" s="2">
        <v>210000</v>
      </c>
      <c r="J339" s="1" t="s">
        <v>11</v>
      </c>
      <c r="K339" s="11">
        <f t="shared" si="7"/>
        <v>2160</v>
      </c>
      <c r="L339" s="11" t="s">
        <v>653</v>
      </c>
    </row>
    <row r="340" spans="1:12">
      <c r="A340" s="7">
        <v>238506</v>
      </c>
      <c r="B340" s="1" t="s">
        <v>660</v>
      </c>
      <c r="C340" s="1" t="s">
        <v>660</v>
      </c>
      <c r="D340" s="1" t="s">
        <v>348</v>
      </c>
      <c r="E340" s="1" t="s">
        <v>349</v>
      </c>
      <c r="G340" s="7">
        <f t="shared" si="8"/>
        <v>238536</v>
      </c>
      <c r="H340" s="2">
        <v>1885907.1</v>
      </c>
      <c r="I340" s="2">
        <v>1885907.1</v>
      </c>
      <c r="J340" s="1" t="s">
        <v>11</v>
      </c>
      <c r="K340" s="11">
        <f t="shared" si="7"/>
        <v>2160</v>
      </c>
      <c r="L340" s="11" t="s">
        <v>653</v>
      </c>
    </row>
    <row r="341" spans="1:12">
      <c r="A341" s="7">
        <v>238506</v>
      </c>
      <c r="B341" s="1" t="s">
        <v>660</v>
      </c>
      <c r="C341" s="1" t="s">
        <v>660</v>
      </c>
      <c r="D341" s="1" t="s">
        <v>350</v>
      </c>
      <c r="E341" s="1" t="s">
        <v>350</v>
      </c>
      <c r="G341" s="7">
        <f t="shared" si="8"/>
        <v>238536</v>
      </c>
      <c r="H341" s="2">
        <v>231225.93</v>
      </c>
      <c r="I341" s="2">
        <v>231225.93</v>
      </c>
      <c r="J341" s="1" t="s">
        <v>11</v>
      </c>
      <c r="K341" s="11">
        <f t="shared" si="7"/>
        <v>2160</v>
      </c>
      <c r="L341" s="11" t="s">
        <v>653</v>
      </c>
    </row>
    <row r="342" spans="1:12">
      <c r="A342" s="7">
        <v>238506</v>
      </c>
      <c r="B342" s="1" t="s">
        <v>660</v>
      </c>
      <c r="C342" s="1" t="s">
        <v>660</v>
      </c>
      <c r="D342" s="1" t="s">
        <v>351</v>
      </c>
      <c r="E342" s="1" t="s">
        <v>351</v>
      </c>
      <c r="G342" s="7">
        <f t="shared" si="8"/>
        <v>238536</v>
      </c>
      <c r="H342" s="2">
        <v>287369.90000000002</v>
      </c>
      <c r="I342" s="2">
        <v>287369.90000000002</v>
      </c>
      <c r="J342" s="1" t="s">
        <v>11</v>
      </c>
      <c r="K342" s="11">
        <f t="shared" si="7"/>
        <v>2160</v>
      </c>
      <c r="L342" s="11" t="s">
        <v>653</v>
      </c>
    </row>
    <row r="343" spans="1:12">
      <c r="A343" s="7">
        <v>240373</v>
      </c>
      <c r="B343" s="1" t="s">
        <v>660</v>
      </c>
      <c r="C343" s="1" t="s">
        <v>660</v>
      </c>
      <c r="D343" s="1" t="s">
        <v>352</v>
      </c>
      <c r="E343" s="1" t="s">
        <v>352</v>
      </c>
      <c r="F343" s="1" t="s">
        <v>22</v>
      </c>
      <c r="G343" s="7">
        <v>240380</v>
      </c>
      <c r="H343" s="2">
        <v>30890.9</v>
      </c>
      <c r="I343" s="2">
        <v>30890.9</v>
      </c>
      <c r="J343" s="1" t="s">
        <v>11</v>
      </c>
      <c r="K343" s="11">
        <f t="shared" si="7"/>
        <v>316</v>
      </c>
      <c r="L343" s="11" t="s">
        <v>652</v>
      </c>
    </row>
    <row r="344" spans="1:12">
      <c r="A344" s="7">
        <v>240373</v>
      </c>
      <c r="B344" s="1" t="s">
        <v>660</v>
      </c>
      <c r="C344" s="1" t="s">
        <v>660</v>
      </c>
      <c r="D344" s="1" t="s">
        <v>353</v>
      </c>
      <c r="E344" s="1" t="s">
        <v>353</v>
      </c>
      <c r="F344" s="1" t="s">
        <v>22</v>
      </c>
      <c r="G344" s="7">
        <v>240380</v>
      </c>
      <c r="H344" s="2">
        <v>94160</v>
      </c>
      <c r="I344" s="2">
        <v>94160</v>
      </c>
      <c r="J344" s="1" t="s">
        <v>11</v>
      </c>
      <c r="K344" s="11">
        <f t="shared" si="7"/>
        <v>316</v>
      </c>
      <c r="L344" s="11" t="s">
        <v>652</v>
      </c>
    </row>
    <row r="345" spans="1:12">
      <c r="A345" s="7">
        <v>240143</v>
      </c>
      <c r="B345" s="1" t="s">
        <v>660</v>
      </c>
      <c r="C345" s="1" t="s">
        <v>660</v>
      </c>
      <c r="D345" s="1" t="s">
        <v>354</v>
      </c>
      <c r="E345" s="1" t="s">
        <v>354</v>
      </c>
      <c r="F345" s="1" t="s">
        <v>15</v>
      </c>
      <c r="G345" s="7">
        <v>240147</v>
      </c>
      <c r="H345" s="2">
        <v>40125</v>
      </c>
      <c r="I345" s="2">
        <v>40125</v>
      </c>
      <c r="J345" s="1" t="s">
        <v>11</v>
      </c>
      <c r="K345" s="11">
        <f t="shared" si="7"/>
        <v>549</v>
      </c>
      <c r="L345" s="11" t="s">
        <v>653</v>
      </c>
    </row>
    <row r="346" spans="1:12">
      <c r="A346" s="7">
        <v>239865</v>
      </c>
      <c r="B346" s="1" t="s">
        <v>660</v>
      </c>
      <c r="C346" s="1" t="s">
        <v>660</v>
      </c>
      <c r="D346" s="1" t="s">
        <v>355</v>
      </c>
      <c r="E346" s="1" t="s">
        <v>355</v>
      </c>
      <c r="G346" s="7">
        <v>239878</v>
      </c>
      <c r="H346" s="2">
        <v>1177</v>
      </c>
      <c r="I346" s="2">
        <v>1177</v>
      </c>
      <c r="J346" s="1" t="s">
        <v>11</v>
      </c>
      <c r="K346" s="11">
        <f t="shared" si="7"/>
        <v>818</v>
      </c>
      <c r="L346" s="11" t="s">
        <v>653</v>
      </c>
    </row>
    <row r="347" spans="1:12">
      <c r="A347" s="7">
        <v>239935</v>
      </c>
      <c r="B347" s="1" t="s">
        <v>660</v>
      </c>
      <c r="C347" s="1" t="s">
        <v>660</v>
      </c>
      <c r="D347" s="1" t="s">
        <v>356</v>
      </c>
      <c r="E347" s="1" t="s">
        <v>356</v>
      </c>
      <c r="G347" s="7">
        <v>239953</v>
      </c>
      <c r="H347" s="2">
        <v>25080.799999999999</v>
      </c>
      <c r="I347" s="2">
        <v>25080.799999999999</v>
      </c>
      <c r="J347" s="1" t="s">
        <v>11</v>
      </c>
      <c r="K347" s="11">
        <f t="shared" si="7"/>
        <v>743</v>
      </c>
      <c r="L347" s="11" t="s">
        <v>653</v>
      </c>
    </row>
    <row r="348" spans="1:12">
      <c r="A348" s="7">
        <v>239935</v>
      </c>
      <c r="B348" s="1" t="s">
        <v>660</v>
      </c>
      <c r="C348" s="1" t="s">
        <v>660</v>
      </c>
      <c r="D348" s="1" t="s">
        <v>357</v>
      </c>
      <c r="E348" s="1" t="s">
        <v>357</v>
      </c>
      <c r="G348" s="7">
        <v>239953</v>
      </c>
      <c r="H348" s="2">
        <v>40403.199999999997</v>
      </c>
      <c r="I348" s="2">
        <v>40403.199999999997</v>
      </c>
      <c r="J348" s="1" t="s">
        <v>11</v>
      </c>
      <c r="K348" s="11">
        <f t="shared" si="7"/>
        <v>743</v>
      </c>
      <c r="L348" s="11" t="s">
        <v>653</v>
      </c>
    </row>
    <row r="349" spans="1:12">
      <c r="A349" s="7">
        <v>238506</v>
      </c>
      <c r="B349" s="1" t="s">
        <v>660</v>
      </c>
      <c r="C349" s="1" t="s">
        <v>660</v>
      </c>
      <c r="D349" s="1" t="s">
        <v>358</v>
      </c>
      <c r="E349" s="1" t="s">
        <v>358</v>
      </c>
      <c r="G349" s="7">
        <v>238507</v>
      </c>
      <c r="H349" s="2">
        <v>3210</v>
      </c>
      <c r="I349" s="2">
        <v>3210</v>
      </c>
      <c r="J349" s="1" t="s">
        <v>11</v>
      </c>
      <c r="K349" s="11">
        <f t="shared" si="7"/>
        <v>2189</v>
      </c>
      <c r="L349" s="11" t="s">
        <v>653</v>
      </c>
    </row>
    <row r="350" spans="1:12">
      <c r="A350" s="7">
        <v>238506</v>
      </c>
      <c r="B350" s="1" t="s">
        <v>660</v>
      </c>
      <c r="C350" s="1" t="s">
        <v>660</v>
      </c>
      <c r="D350" s="1" t="s">
        <v>359</v>
      </c>
      <c r="E350" s="1" t="s">
        <v>359</v>
      </c>
      <c r="G350" s="7">
        <v>238507</v>
      </c>
      <c r="H350" s="2">
        <v>155053.59</v>
      </c>
      <c r="I350" s="2">
        <v>155053.59</v>
      </c>
      <c r="J350" s="1" t="s">
        <v>11</v>
      </c>
      <c r="K350" s="11">
        <f t="shared" si="7"/>
        <v>2189</v>
      </c>
      <c r="L350" s="11" t="s">
        <v>653</v>
      </c>
    </row>
    <row r="351" spans="1:12">
      <c r="A351" s="7">
        <v>238506</v>
      </c>
      <c r="B351" s="1" t="s">
        <v>660</v>
      </c>
      <c r="C351" s="1" t="s">
        <v>660</v>
      </c>
      <c r="D351" s="1" t="s">
        <v>360</v>
      </c>
      <c r="E351" s="1" t="s">
        <v>360</v>
      </c>
      <c r="G351" s="7">
        <v>238507</v>
      </c>
      <c r="H351" s="2">
        <v>12840</v>
      </c>
      <c r="I351" s="2">
        <v>12840</v>
      </c>
      <c r="J351" s="1" t="s">
        <v>11</v>
      </c>
      <c r="K351" s="11">
        <f t="shared" si="7"/>
        <v>2189</v>
      </c>
      <c r="L351" s="11" t="s">
        <v>653</v>
      </c>
    </row>
    <row r="352" spans="1:12">
      <c r="A352" s="7">
        <v>238506</v>
      </c>
      <c r="B352" s="1" t="s">
        <v>660</v>
      </c>
      <c r="C352" s="1" t="s">
        <v>660</v>
      </c>
      <c r="D352" s="1" t="s">
        <v>361</v>
      </c>
      <c r="E352" s="1" t="s">
        <v>361</v>
      </c>
      <c r="G352" s="7">
        <v>238507</v>
      </c>
      <c r="H352" s="2">
        <v>16050</v>
      </c>
      <c r="I352" s="2">
        <v>16050</v>
      </c>
      <c r="J352" s="1" t="s">
        <v>11</v>
      </c>
      <c r="K352" s="11">
        <f t="shared" si="7"/>
        <v>2189</v>
      </c>
      <c r="L352" s="11" t="s">
        <v>653</v>
      </c>
    </row>
    <row r="353" spans="1:12">
      <c r="A353" s="7">
        <v>240178</v>
      </c>
      <c r="B353" s="1" t="s">
        <v>660</v>
      </c>
      <c r="C353" s="1" t="s">
        <v>660</v>
      </c>
      <c r="D353" s="1" t="s">
        <v>362</v>
      </c>
      <c r="E353" s="1" t="s">
        <v>362</v>
      </c>
      <c r="F353" s="1" t="s">
        <v>22</v>
      </c>
      <c r="G353" s="7">
        <v>240178</v>
      </c>
      <c r="H353" s="2">
        <v>4280</v>
      </c>
      <c r="I353" s="2">
        <v>4280</v>
      </c>
      <c r="J353" s="1" t="s">
        <v>11</v>
      </c>
      <c r="K353" s="11">
        <f t="shared" si="7"/>
        <v>518</v>
      </c>
      <c r="L353" s="11" t="s">
        <v>653</v>
      </c>
    </row>
    <row r="354" spans="1:12">
      <c r="A354" s="7">
        <v>240182</v>
      </c>
      <c r="B354" s="1" t="s">
        <v>660</v>
      </c>
      <c r="C354" s="1" t="s">
        <v>660</v>
      </c>
      <c r="D354" s="1" t="s">
        <v>363</v>
      </c>
      <c r="E354" s="1" t="s">
        <v>363</v>
      </c>
      <c r="F354" s="1" t="s">
        <v>22</v>
      </c>
      <c r="G354" s="7">
        <v>240182</v>
      </c>
      <c r="H354" s="2">
        <v>6420</v>
      </c>
      <c r="I354" s="2">
        <v>6420</v>
      </c>
      <c r="J354" s="1" t="s">
        <v>11</v>
      </c>
      <c r="K354" s="11">
        <f t="shared" si="7"/>
        <v>514</v>
      </c>
      <c r="L354" s="11" t="s">
        <v>653</v>
      </c>
    </row>
    <row r="355" spans="1:12">
      <c r="A355" s="7">
        <v>240635</v>
      </c>
      <c r="B355" s="1" t="s">
        <v>660</v>
      </c>
      <c r="C355" s="1" t="s">
        <v>660</v>
      </c>
      <c r="D355" s="1" t="s">
        <v>364</v>
      </c>
      <c r="E355" s="1" t="s">
        <v>364</v>
      </c>
      <c r="F355" s="1" t="s">
        <v>15</v>
      </c>
      <c r="G355" s="7">
        <v>240677</v>
      </c>
      <c r="H355" s="2">
        <v>76269.600000000006</v>
      </c>
      <c r="I355" s="2">
        <v>76269.600000000006</v>
      </c>
      <c r="J355" s="1" t="s">
        <v>11</v>
      </c>
      <c r="K355" s="11">
        <f t="shared" si="7"/>
        <v>19</v>
      </c>
      <c r="L355" s="11" t="s">
        <v>651</v>
      </c>
    </row>
    <row r="356" spans="1:12">
      <c r="A356" s="7">
        <v>240645</v>
      </c>
      <c r="B356" s="1" t="s">
        <v>660</v>
      </c>
      <c r="C356" s="1" t="s">
        <v>660</v>
      </c>
      <c r="D356" s="1" t="s">
        <v>365</v>
      </c>
      <c r="E356" s="1" t="s">
        <v>365</v>
      </c>
      <c r="F356" s="1" t="s">
        <v>15</v>
      </c>
      <c r="G356" s="7">
        <v>240684</v>
      </c>
      <c r="H356" s="2">
        <v>180273.6</v>
      </c>
      <c r="I356" s="2">
        <v>180273.6</v>
      </c>
      <c r="J356" s="1" t="s">
        <v>11</v>
      </c>
      <c r="K356" s="11">
        <f t="shared" si="7"/>
        <v>12</v>
      </c>
      <c r="L356" s="11" t="s">
        <v>651</v>
      </c>
    </row>
    <row r="357" spans="1:12">
      <c r="A357" s="7">
        <v>240649</v>
      </c>
      <c r="B357" s="1" t="s">
        <v>660</v>
      </c>
      <c r="C357" s="1" t="s">
        <v>660</v>
      </c>
      <c r="D357" s="1" t="s">
        <v>366</v>
      </c>
      <c r="E357" s="1" t="s">
        <v>366</v>
      </c>
      <c r="F357" s="1" t="s">
        <v>15</v>
      </c>
      <c r="G357" s="7">
        <v>240690</v>
      </c>
      <c r="H357" s="2">
        <v>166406.39999999999</v>
      </c>
      <c r="I357" s="2">
        <v>166406.39999999999</v>
      </c>
      <c r="J357" s="1" t="s">
        <v>11</v>
      </c>
      <c r="K357" s="11">
        <f t="shared" si="7"/>
        <v>6</v>
      </c>
      <c r="L357" s="11" t="s">
        <v>651</v>
      </c>
    </row>
    <row r="358" spans="1:12">
      <c r="A358" s="7">
        <v>240660</v>
      </c>
      <c r="B358" s="1" t="s">
        <v>660</v>
      </c>
      <c r="C358" s="1" t="s">
        <v>660</v>
      </c>
      <c r="D358" s="1" t="s">
        <v>367</v>
      </c>
      <c r="E358" s="1" t="s">
        <v>367</v>
      </c>
      <c r="F358" s="1" t="s">
        <v>15</v>
      </c>
      <c r="G358" s="7">
        <v>240699</v>
      </c>
      <c r="H358" s="2">
        <v>365940</v>
      </c>
      <c r="I358" s="2">
        <v>365940</v>
      </c>
      <c r="J358" s="1" t="s">
        <v>11</v>
      </c>
      <c r="K358" s="11">
        <f t="shared" si="7"/>
        <v>-3</v>
      </c>
      <c r="L358" s="11" t="s">
        <v>649</v>
      </c>
    </row>
    <row r="359" spans="1:12">
      <c r="A359" s="7">
        <v>240665</v>
      </c>
      <c r="B359" s="1" t="s">
        <v>660</v>
      </c>
      <c r="C359" s="1" t="s">
        <v>660</v>
      </c>
      <c r="D359" s="1" t="s">
        <v>368</v>
      </c>
      <c r="E359" s="1" t="s">
        <v>368</v>
      </c>
      <c r="F359" s="1" t="s">
        <v>15</v>
      </c>
      <c r="G359" s="7">
        <v>240700</v>
      </c>
      <c r="H359" s="2">
        <v>136960</v>
      </c>
      <c r="I359" s="2">
        <v>136960</v>
      </c>
      <c r="J359" s="1" t="s">
        <v>11</v>
      </c>
      <c r="K359" s="11">
        <f t="shared" si="7"/>
        <v>-4</v>
      </c>
      <c r="L359" s="11" t="s">
        <v>649</v>
      </c>
    </row>
    <row r="360" spans="1:12">
      <c r="A360" s="7">
        <v>240674</v>
      </c>
      <c r="B360" s="1" t="s">
        <v>660</v>
      </c>
      <c r="C360" s="1" t="s">
        <v>660</v>
      </c>
      <c r="D360" s="1" t="s">
        <v>369</v>
      </c>
      <c r="E360" s="1" t="s">
        <v>369</v>
      </c>
      <c r="F360" s="1" t="s">
        <v>15</v>
      </c>
      <c r="G360" s="7">
        <v>240714</v>
      </c>
      <c r="H360" s="2">
        <v>456783</v>
      </c>
      <c r="I360" s="2">
        <v>456783</v>
      </c>
      <c r="J360" s="1" t="s">
        <v>11</v>
      </c>
      <c r="K360" s="11">
        <f t="shared" si="7"/>
        <v>-18</v>
      </c>
      <c r="L360" s="11" t="s">
        <v>649</v>
      </c>
    </row>
    <row r="361" spans="1:12">
      <c r="A361" s="7">
        <v>240687</v>
      </c>
      <c r="B361" s="1" t="s">
        <v>660</v>
      </c>
      <c r="C361" s="1" t="s">
        <v>660</v>
      </c>
      <c r="D361" s="1" t="s">
        <v>370</v>
      </c>
      <c r="E361" s="1" t="s">
        <v>370</v>
      </c>
      <c r="F361" s="1" t="s">
        <v>15</v>
      </c>
      <c r="G361" s="7">
        <v>240721</v>
      </c>
      <c r="H361" s="2">
        <v>203621</v>
      </c>
      <c r="I361" s="2">
        <v>203621</v>
      </c>
      <c r="J361" s="1" t="s">
        <v>11</v>
      </c>
      <c r="K361" s="11">
        <f t="shared" si="7"/>
        <v>-25</v>
      </c>
      <c r="L361" s="11" t="s">
        <v>649</v>
      </c>
    </row>
    <row r="362" spans="1:12">
      <c r="A362" s="7">
        <v>240693</v>
      </c>
      <c r="B362" s="1" t="s">
        <v>660</v>
      </c>
      <c r="C362" s="1" t="s">
        <v>660</v>
      </c>
      <c r="D362" s="1" t="s">
        <v>371</v>
      </c>
      <c r="E362" s="1" t="s">
        <v>371</v>
      </c>
      <c r="F362" s="1" t="s">
        <v>15</v>
      </c>
      <c r="G362" s="7">
        <v>240732</v>
      </c>
      <c r="H362" s="2">
        <v>66661</v>
      </c>
      <c r="I362" s="2">
        <v>66661</v>
      </c>
      <c r="J362" s="1" t="s">
        <v>11</v>
      </c>
      <c r="K362" s="11">
        <f t="shared" si="7"/>
        <v>-36</v>
      </c>
      <c r="L362" s="11" t="s">
        <v>649</v>
      </c>
    </row>
    <row r="363" spans="1:12">
      <c r="A363" s="7">
        <v>240196</v>
      </c>
      <c r="B363" s="1" t="s">
        <v>660</v>
      </c>
      <c r="C363" s="1" t="s">
        <v>660</v>
      </c>
      <c r="D363" s="1" t="s">
        <v>372</v>
      </c>
      <c r="E363" s="1" t="s">
        <v>372</v>
      </c>
      <c r="F363" s="1" t="s">
        <v>15</v>
      </c>
      <c r="G363" s="7">
        <v>240210</v>
      </c>
      <c r="H363" s="2">
        <v>27215.75</v>
      </c>
      <c r="I363" s="2">
        <v>27215.75</v>
      </c>
      <c r="J363" s="1" t="s">
        <v>11</v>
      </c>
      <c r="K363" s="11">
        <f t="shared" si="7"/>
        <v>486</v>
      </c>
      <c r="L363" s="11" t="s">
        <v>653</v>
      </c>
    </row>
    <row r="364" spans="1:12">
      <c r="A364" s="7">
        <v>238506</v>
      </c>
      <c r="B364" s="1" t="s">
        <v>660</v>
      </c>
      <c r="C364" s="1" t="s">
        <v>660</v>
      </c>
      <c r="D364" s="1" t="s">
        <v>373</v>
      </c>
      <c r="E364" s="1" t="s">
        <v>373</v>
      </c>
      <c r="G364" s="7">
        <v>238507</v>
      </c>
      <c r="H364" s="2">
        <v>365190.40000000002</v>
      </c>
      <c r="I364" s="2">
        <v>365190.40000000002</v>
      </c>
      <c r="J364" s="1" t="s">
        <v>11</v>
      </c>
      <c r="K364" s="11">
        <f t="shared" si="7"/>
        <v>2189</v>
      </c>
      <c r="L364" s="11" t="s">
        <v>653</v>
      </c>
    </row>
    <row r="365" spans="1:12">
      <c r="A365" s="7">
        <v>238506</v>
      </c>
      <c r="B365" s="1" t="s">
        <v>660</v>
      </c>
      <c r="C365" s="1" t="s">
        <v>660</v>
      </c>
      <c r="D365" s="1" t="s">
        <v>374</v>
      </c>
      <c r="E365" s="1" t="s">
        <v>374</v>
      </c>
      <c r="G365" s="7">
        <v>238507</v>
      </c>
      <c r="H365" s="2">
        <v>635130.6</v>
      </c>
      <c r="I365" s="2">
        <v>635130.6</v>
      </c>
      <c r="J365" s="1" t="s">
        <v>11</v>
      </c>
      <c r="K365" s="11">
        <f t="shared" si="7"/>
        <v>2189</v>
      </c>
      <c r="L365" s="11" t="s">
        <v>653</v>
      </c>
    </row>
    <row r="366" spans="1:12">
      <c r="A366" s="7">
        <v>240658</v>
      </c>
      <c r="B366" s="1" t="s">
        <v>660</v>
      </c>
      <c r="C366" s="1" t="s">
        <v>660</v>
      </c>
      <c r="D366" s="1" t="s">
        <v>375</v>
      </c>
      <c r="E366" s="1" t="s">
        <v>375</v>
      </c>
      <c r="F366" s="1" t="s">
        <v>76</v>
      </c>
      <c r="G366" s="7">
        <v>240721</v>
      </c>
      <c r="H366" s="2">
        <v>60455</v>
      </c>
      <c r="I366" s="2">
        <v>60455</v>
      </c>
      <c r="J366" s="1" t="s">
        <v>11</v>
      </c>
      <c r="K366" s="11">
        <f t="shared" si="7"/>
        <v>-25</v>
      </c>
      <c r="L366" s="11" t="s">
        <v>649</v>
      </c>
    </row>
    <row r="367" spans="1:12">
      <c r="A367" s="7">
        <v>240669</v>
      </c>
      <c r="B367" s="1" t="s">
        <v>660</v>
      </c>
      <c r="C367" s="1" t="s">
        <v>660</v>
      </c>
      <c r="D367" s="1" t="s">
        <v>376</v>
      </c>
      <c r="E367" s="1" t="s">
        <v>376</v>
      </c>
      <c r="F367" s="1" t="s">
        <v>76</v>
      </c>
      <c r="G367" s="7">
        <v>240728</v>
      </c>
      <c r="H367" s="2">
        <v>121445</v>
      </c>
      <c r="I367" s="2">
        <v>121445</v>
      </c>
      <c r="J367" s="1" t="s">
        <v>11</v>
      </c>
      <c r="K367" s="11">
        <f t="shared" si="7"/>
        <v>-32</v>
      </c>
      <c r="L367" s="11" t="s">
        <v>649</v>
      </c>
    </row>
    <row r="368" spans="1:12">
      <c r="A368" s="7">
        <v>240614</v>
      </c>
      <c r="B368" s="1" t="s">
        <v>660</v>
      </c>
      <c r="C368" s="1" t="s">
        <v>660</v>
      </c>
      <c r="D368" s="1" t="s">
        <v>377</v>
      </c>
      <c r="E368" s="1" t="s">
        <v>377</v>
      </c>
      <c r="F368" s="1" t="s">
        <v>22</v>
      </c>
      <c r="G368" s="7">
        <v>240665</v>
      </c>
      <c r="H368" s="2">
        <v>85600</v>
      </c>
      <c r="I368" s="2">
        <v>85600</v>
      </c>
      <c r="J368" s="1" t="s">
        <v>11</v>
      </c>
      <c r="K368" s="11">
        <f t="shared" si="7"/>
        <v>31</v>
      </c>
      <c r="L368" s="11" t="s">
        <v>651</v>
      </c>
    </row>
    <row r="369" spans="1:12">
      <c r="A369" s="7">
        <v>240695</v>
      </c>
      <c r="B369" s="1" t="s">
        <v>660</v>
      </c>
      <c r="C369" s="1" t="s">
        <v>660</v>
      </c>
      <c r="D369" s="1" t="s">
        <v>378</v>
      </c>
      <c r="E369" s="1" t="s">
        <v>378</v>
      </c>
      <c r="F369" s="1" t="s">
        <v>22</v>
      </c>
      <c r="G369" s="7">
        <v>240706</v>
      </c>
      <c r="H369" s="2">
        <v>2001912.33</v>
      </c>
      <c r="I369" s="2">
        <v>2001912.33</v>
      </c>
      <c r="J369" s="1" t="s">
        <v>11</v>
      </c>
      <c r="K369" s="11">
        <f t="shared" si="7"/>
        <v>-10</v>
      </c>
      <c r="L369" s="11" t="s">
        <v>649</v>
      </c>
    </row>
    <row r="370" spans="1:12">
      <c r="A370" s="7">
        <v>240695</v>
      </c>
      <c r="B370" s="1" t="s">
        <v>660</v>
      </c>
      <c r="C370" s="1" t="s">
        <v>660</v>
      </c>
      <c r="D370" s="1" t="s">
        <v>379</v>
      </c>
      <c r="E370" s="1" t="s">
        <v>379</v>
      </c>
      <c r="F370" s="1" t="s">
        <v>22</v>
      </c>
      <c r="G370" s="7">
        <v>240706</v>
      </c>
      <c r="H370" s="2">
        <v>2927527.7</v>
      </c>
      <c r="I370" s="2">
        <v>2927527.7</v>
      </c>
      <c r="J370" s="1" t="s">
        <v>11</v>
      </c>
      <c r="K370" s="11">
        <f t="shared" si="7"/>
        <v>-10</v>
      </c>
      <c r="L370" s="11" t="s">
        <v>649</v>
      </c>
    </row>
    <row r="371" spans="1:12">
      <c r="A371" s="7">
        <v>240695</v>
      </c>
      <c r="B371" s="1" t="s">
        <v>661</v>
      </c>
      <c r="C371" s="1" t="s">
        <v>661</v>
      </c>
      <c r="D371" s="1" t="s">
        <v>380</v>
      </c>
      <c r="E371" s="1" t="s">
        <v>380</v>
      </c>
      <c r="F371" s="1" t="s">
        <v>22</v>
      </c>
      <c r="G371" s="7">
        <v>240706</v>
      </c>
      <c r="H371" s="2">
        <v>693613.59</v>
      </c>
      <c r="I371" s="2">
        <v>693613.59</v>
      </c>
      <c r="J371" s="1" t="s">
        <v>11</v>
      </c>
      <c r="K371" s="11">
        <f t="shared" si="7"/>
        <v>-10</v>
      </c>
      <c r="L371" s="11" t="s">
        <v>649</v>
      </c>
    </row>
    <row r="372" spans="1:12">
      <c r="A372" s="7">
        <v>240604</v>
      </c>
      <c r="B372" s="1" t="s">
        <v>661</v>
      </c>
      <c r="C372" s="1" t="s">
        <v>661</v>
      </c>
      <c r="D372" s="1" t="s">
        <v>381</v>
      </c>
      <c r="E372" s="1" t="s">
        <v>381</v>
      </c>
      <c r="F372" s="1" t="s">
        <v>15</v>
      </c>
      <c r="G372" s="7">
        <v>240645</v>
      </c>
      <c r="H372" s="2">
        <v>10700</v>
      </c>
      <c r="I372" s="2">
        <v>10700</v>
      </c>
      <c r="J372" s="1" t="s">
        <v>11</v>
      </c>
      <c r="K372" s="11">
        <f t="shared" si="7"/>
        <v>51</v>
      </c>
      <c r="L372" s="11" t="s">
        <v>651</v>
      </c>
    </row>
    <row r="373" spans="1:12">
      <c r="A373" s="7">
        <v>238506</v>
      </c>
      <c r="B373" s="1" t="s">
        <v>661</v>
      </c>
      <c r="C373" s="1" t="s">
        <v>661</v>
      </c>
      <c r="D373" s="1">
        <v>8155</v>
      </c>
      <c r="E373" s="1">
        <v>8155</v>
      </c>
      <c r="G373" s="7">
        <f t="shared" ref="G373:G375" si="9">A373+30</f>
        <v>238536</v>
      </c>
      <c r="H373" s="2">
        <v>175266</v>
      </c>
      <c r="I373" s="2">
        <v>175266</v>
      </c>
      <c r="J373" s="1" t="s">
        <v>11</v>
      </c>
      <c r="K373" s="11">
        <f t="shared" si="7"/>
        <v>2160</v>
      </c>
      <c r="L373" s="11" t="s">
        <v>653</v>
      </c>
    </row>
    <row r="374" spans="1:12">
      <c r="A374" s="7">
        <v>238506</v>
      </c>
      <c r="B374" s="1" t="s">
        <v>661</v>
      </c>
      <c r="C374" s="1" t="s">
        <v>661</v>
      </c>
      <c r="D374" s="1">
        <v>8162</v>
      </c>
      <c r="E374" s="1">
        <v>8162</v>
      </c>
      <c r="G374" s="7">
        <f t="shared" si="9"/>
        <v>238536</v>
      </c>
      <c r="H374" s="2">
        <v>28157.599999999999</v>
      </c>
      <c r="I374" s="2">
        <v>28157.599999999999</v>
      </c>
      <c r="J374" s="1" t="s">
        <v>11</v>
      </c>
      <c r="K374" s="11">
        <f t="shared" si="7"/>
        <v>2160</v>
      </c>
      <c r="L374" s="11" t="s">
        <v>653</v>
      </c>
    </row>
    <row r="375" spans="1:12">
      <c r="A375" s="7">
        <v>238506</v>
      </c>
      <c r="B375" s="1" t="s">
        <v>661</v>
      </c>
      <c r="C375" s="1" t="s">
        <v>661</v>
      </c>
      <c r="D375" s="1" t="s">
        <v>382</v>
      </c>
      <c r="E375" s="1" t="s">
        <v>382</v>
      </c>
      <c r="G375" s="7">
        <f t="shared" si="9"/>
        <v>238536</v>
      </c>
      <c r="H375" s="2">
        <v>419140.4</v>
      </c>
      <c r="I375" s="2">
        <v>419140.4</v>
      </c>
      <c r="J375" s="1" t="s">
        <v>11</v>
      </c>
      <c r="K375" s="11">
        <f t="shared" si="7"/>
        <v>2160</v>
      </c>
      <c r="L375" s="11" t="s">
        <v>653</v>
      </c>
    </row>
    <row r="376" spans="1:12">
      <c r="A376" s="7">
        <v>240621</v>
      </c>
      <c r="B376" s="1" t="s">
        <v>661</v>
      </c>
      <c r="C376" s="1" t="s">
        <v>661</v>
      </c>
      <c r="D376" s="1" t="s">
        <v>383</v>
      </c>
      <c r="E376" s="1" t="s">
        <v>383</v>
      </c>
      <c r="F376" s="1" t="s">
        <v>22</v>
      </c>
      <c r="G376" s="7">
        <v>240635</v>
      </c>
      <c r="H376" s="2">
        <v>3017935</v>
      </c>
      <c r="I376" s="2">
        <v>3017935</v>
      </c>
      <c r="J376" s="1" t="s">
        <v>11</v>
      </c>
      <c r="K376" s="11">
        <f t="shared" si="7"/>
        <v>61</v>
      </c>
      <c r="L376" s="11" t="s">
        <v>651</v>
      </c>
    </row>
    <row r="377" spans="1:12">
      <c r="A377" s="7">
        <v>240647</v>
      </c>
      <c r="B377" s="1" t="s">
        <v>661</v>
      </c>
      <c r="C377" s="1" t="s">
        <v>661</v>
      </c>
      <c r="D377" s="1" t="s">
        <v>384</v>
      </c>
      <c r="E377" s="1" t="s">
        <v>384</v>
      </c>
      <c r="F377" s="1" t="s">
        <v>22</v>
      </c>
      <c r="G377" s="7">
        <v>240658</v>
      </c>
      <c r="H377" s="2">
        <v>14209.6</v>
      </c>
      <c r="I377" s="2">
        <v>14209.6</v>
      </c>
      <c r="J377" s="1" t="s">
        <v>11</v>
      </c>
      <c r="K377" s="11">
        <f t="shared" si="7"/>
        <v>38</v>
      </c>
      <c r="L377" s="11" t="s">
        <v>651</v>
      </c>
    </row>
    <row r="378" spans="1:12">
      <c r="A378" s="7">
        <v>240647</v>
      </c>
      <c r="B378" s="1" t="s">
        <v>661</v>
      </c>
      <c r="C378" s="1" t="s">
        <v>661</v>
      </c>
      <c r="D378" s="1" t="s">
        <v>385</v>
      </c>
      <c r="E378" s="1" t="s">
        <v>385</v>
      </c>
      <c r="F378" s="1" t="s">
        <v>22</v>
      </c>
      <c r="G378" s="7">
        <v>240658</v>
      </c>
      <c r="H378" s="2">
        <v>42800</v>
      </c>
      <c r="I378" s="2">
        <v>42800</v>
      </c>
      <c r="J378" s="1" t="s">
        <v>11</v>
      </c>
      <c r="K378" s="11">
        <f t="shared" si="7"/>
        <v>38</v>
      </c>
      <c r="L378" s="11" t="s">
        <v>651</v>
      </c>
    </row>
    <row r="379" spans="1:12">
      <c r="A379" s="7">
        <v>240666</v>
      </c>
      <c r="B379" s="1" t="s">
        <v>661</v>
      </c>
      <c r="C379" s="1" t="s">
        <v>661</v>
      </c>
      <c r="D379" s="1" t="s">
        <v>386</v>
      </c>
      <c r="E379" s="1" t="s">
        <v>386</v>
      </c>
      <c r="F379" s="1" t="s">
        <v>22</v>
      </c>
      <c r="G379" s="7">
        <v>240682</v>
      </c>
      <c r="H379" s="2">
        <v>299086.40000000002</v>
      </c>
      <c r="I379" s="2">
        <v>299086.40000000002</v>
      </c>
      <c r="J379" s="1" t="s">
        <v>11</v>
      </c>
      <c r="K379" s="11">
        <f t="shared" si="7"/>
        <v>14</v>
      </c>
      <c r="L379" s="11" t="s">
        <v>651</v>
      </c>
    </row>
    <row r="380" spans="1:12">
      <c r="A380" s="7">
        <v>239355</v>
      </c>
      <c r="B380" s="1" t="s">
        <v>661</v>
      </c>
      <c r="C380" s="1" t="s">
        <v>661</v>
      </c>
      <c r="D380" s="1" t="s">
        <v>387</v>
      </c>
      <c r="E380" s="1" t="s">
        <v>387</v>
      </c>
      <c r="G380" s="7">
        <v>239366</v>
      </c>
      <c r="H380" s="2">
        <v>300000</v>
      </c>
      <c r="I380" s="2">
        <v>300000</v>
      </c>
      <c r="J380" s="1" t="s">
        <v>11</v>
      </c>
      <c r="K380" s="11">
        <f t="shared" si="7"/>
        <v>1330</v>
      </c>
      <c r="L380" s="11" t="s">
        <v>653</v>
      </c>
    </row>
    <row r="381" spans="1:12">
      <c r="A381" s="7">
        <v>239051</v>
      </c>
      <c r="B381" s="1" t="s">
        <v>661</v>
      </c>
      <c r="C381" s="1" t="s">
        <v>661</v>
      </c>
      <c r="D381" s="1" t="s">
        <v>388</v>
      </c>
      <c r="E381" s="1" t="s">
        <v>388</v>
      </c>
      <c r="G381" s="7">
        <v>239057</v>
      </c>
      <c r="H381" s="2">
        <v>204133.55</v>
      </c>
      <c r="I381" s="2">
        <v>204133.55</v>
      </c>
      <c r="J381" s="1" t="s">
        <v>11</v>
      </c>
      <c r="K381" s="11">
        <f t="shared" si="7"/>
        <v>1639</v>
      </c>
      <c r="L381" s="11" t="s">
        <v>653</v>
      </c>
    </row>
    <row r="382" spans="1:12">
      <c r="A382" s="7">
        <v>238506</v>
      </c>
      <c r="B382" s="1" t="s">
        <v>661</v>
      </c>
      <c r="C382" s="1" t="s">
        <v>661</v>
      </c>
      <c r="D382" s="1" t="s">
        <v>389</v>
      </c>
      <c r="E382" s="1" t="s">
        <v>389</v>
      </c>
      <c r="G382" s="7">
        <v>238507</v>
      </c>
      <c r="H382" s="2">
        <v>62428.08</v>
      </c>
      <c r="I382" s="2">
        <v>62428.08</v>
      </c>
      <c r="J382" s="1" t="s">
        <v>11</v>
      </c>
      <c r="K382" s="11">
        <f t="shared" si="7"/>
        <v>2189</v>
      </c>
      <c r="L382" s="11" t="s">
        <v>653</v>
      </c>
    </row>
    <row r="383" spans="1:12">
      <c r="A383" s="7">
        <v>238506</v>
      </c>
      <c r="B383" s="1" t="s">
        <v>661</v>
      </c>
      <c r="C383" s="1" t="s">
        <v>661</v>
      </c>
      <c r="D383" s="1" t="s">
        <v>390</v>
      </c>
      <c r="E383" s="1" t="s">
        <v>390</v>
      </c>
      <c r="G383" s="7">
        <v>238507</v>
      </c>
      <c r="H383" s="2">
        <v>63846.9</v>
      </c>
      <c r="I383" s="2">
        <v>63846.9</v>
      </c>
      <c r="J383" s="1" t="s">
        <v>11</v>
      </c>
      <c r="K383" s="11">
        <f t="shared" si="7"/>
        <v>2189</v>
      </c>
      <c r="L383" s="11" t="s">
        <v>653</v>
      </c>
    </row>
    <row r="384" spans="1:12">
      <c r="A384" s="7">
        <v>238506</v>
      </c>
      <c r="B384" s="1" t="s">
        <v>661</v>
      </c>
      <c r="C384" s="1" t="s">
        <v>661</v>
      </c>
      <c r="D384" s="1" t="s">
        <v>391</v>
      </c>
      <c r="E384" s="1" t="s">
        <v>391</v>
      </c>
      <c r="G384" s="7">
        <v>238507</v>
      </c>
      <c r="H384" s="2">
        <v>93642.12</v>
      </c>
      <c r="I384" s="2">
        <v>93642.12</v>
      </c>
      <c r="J384" s="1" t="s">
        <v>11</v>
      </c>
      <c r="K384" s="11">
        <f t="shared" si="7"/>
        <v>2189</v>
      </c>
      <c r="L384" s="11" t="s">
        <v>653</v>
      </c>
    </row>
    <row r="385" spans="1:12">
      <c r="A385" s="7">
        <v>238506</v>
      </c>
      <c r="B385" s="1" t="s">
        <v>661</v>
      </c>
      <c r="C385" s="1" t="s">
        <v>661</v>
      </c>
      <c r="D385" s="1" t="s">
        <v>392</v>
      </c>
      <c r="E385" s="1" t="s">
        <v>392</v>
      </c>
      <c r="G385" s="7">
        <v>238507</v>
      </c>
      <c r="H385" s="2">
        <v>93642.12</v>
      </c>
      <c r="I385" s="2">
        <v>93642.12</v>
      </c>
      <c r="J385" s="1" t="s">
        <v>11</v>
      </c>
      <c r="K385" s="11">
        <f t="shared" si="7"/>
        <v>2189</v>
      </c>
      <c r="L385" s="11" t="s">
        <v>653</v>
      </c>
    </row>
    <row r="386" spans="1:12">
      <c r="A386" s="7">
        <v>238506</v>
      </c>
      <c r="B386" s="1" t="s">
        <v>661</v>
      </c>
      <c r="C386" s="1" t="s">
        <v>661</v>
      </c>
      <c r="D386" s="1" t="s">
        <v>393</v>
      </c>
      <c r="E386" s="1" t="s">
        <v>393</v>
      </c>
      <c r="G386" s="7">
        <v>238507</v>
      </c>
      <c r="H386" s="2">
        <v>25538.76</v>
      </c>
      <c r="I386" s="2">
        <v>25538.76</v>
      </c>
      <c r="J386" s="1" t="s">
        <v>11</v>
      </c>
      <c r="K386" s="11">
        <f t="shared" si="7"/>
        <v>2189</v>
      </c>
      <c r="L386" s="11" t="s">
        <v>653</v>
      </c>
    </row>
    <row r="387" spans="1:12">
      <c r="A387" s="7">
        <v>238506</v>
      </c>
      <c r="B387" s="1" t="s">
        <v>661</v>
      </c>
      <c r="C387" s="1" t="s">
        <v>661</v>
      </c>
      <c r="D387" s="1" t="s">
        <v>394</v>
      </c>
      <c r="E387" s="1" t="s">
        <v>394</v>
      </c>
      <c r="G387" s="7">
        <v>238507</v>
      </c>
      <c r="H387" s="2">
        <v>29795.22</v>
      </c>
      <c r="I387" s="2">
        <v>29795.22</v>
      </c>
      <c r="J387" s="1" t="s">
        <v>11</v>
      </c>
      <c r="K387" s="11">
        <f t="shared" ref="K387:K450" si="10">$O$1-G387</f>
        <v>2189</v>
      </c>
      <c r="L387" s="11" t="s">
        <v>653</v>
      </c>
    </row>
    <row r="388" spans="1:12">
      <c r="A388" s="7">
        <v>238506</v>
      </c>
      <c r="B388" s="1" t="s">
        <v>661</v>
      </c>
      <c r="C388" s="1" t="s">
        <v>661</v>
      </c>
      <c r="D388" s="1" t="s">
        <v>395</v>
      </c>
      <c r="E388" s="1" t="s">
        <v>395</v>
      </c>
      <c r="G388" s="7">
        <v>238507</v>
      </c>
      <c r="H388" s="2">
        <v>34051.68</v>
      </c>
      <c r="I388" s="2">
        <v>34051.68</v>
      </c>
      <c r="J388" s="1" t="s">
        <v>11</v>
      </c>
      <c r="K388" s="11">
        <f t="shared" si="10"/>
        <v>2189</v>
      </c>
      <c r="L388" s="11" t="s">
        <v>653</v>
      </c>
    </row>
    <row r="389" spans="1:12">
      <c r="A389" s="7">
        <v>238506</v>
      </c>
      <c r="B389" s="1" t="s">
        <v>661</v>
      </c>
      <c r="C389" s="1" t="s">
        <v>661</v>
      </c>
      <c r="D389" s="1" t="s">
        <v>396</v>
      </c>
      <c r="E389" s="1" t="s">
        <v>396</v>
      </c>
      <c r="G389" s="7">
        <v>238507</v>
      </c>
      <c r="H389" s="2">
        <v>38308.14</v>
      </c>
      <c r="I389" s="2">
        <v>38308.14</v>
      </c>
      <c r="J389" s="1" t="s">
        <v>11</v>
      </c>
      <c r="K389" s="11">
        <f t="shared" si="10"/>
        <v>2189</v>
      </c>
      <c r="L389" s="11" t="s">
        <v>653</v>
      </c>
    </row>
    <row r="390" spans="1:12">
      <c r="A390" s="7">
        <v>238506</v>
      </c>
      <c r="B390" s="1" t="s">
        <v>661</v>
      </c>
      <c r="C390" s="1" t="s">
        <v>661</v>
      </c>
      <c r="D390" s="1" t="s">
        <v>397</v>
      </c>
      <c r="E390" s="1" t="s">
        <v>397</v>
      </c>
      <c r="G390" s="7">
        <v>238507</v>
      </c>
      <c r="H390" s="2">
        <v>42564.6</v>
      </c>
      <c r="I390" s="2">
        <v>42564.6</v>
      </c>
      <c r="J390" s="1" t="s">
        <v>11</v>
      </c>
      <c r="K390" s="11">
        <f t="shared" si="10"/>
        <v>2189</v>
      </c>
      <c r="L390" s="11" t="s">
        <v>653</v>
      </c>
    </row>
    <row r="391" spans="1:12">
      <c r="A391" s="7">
        <v>238506</v>
      </c>
      <c r="B391" s="1" t="s">
        <v>661</v>
      </c>
      <c r="C391" s="1" t="s">
        <v>661</v>
      </c>
      <c r="D391" s="1" t="s">
        <v>398</v>
      </c>
      <c r="E391" s="1" t="s">
        <v>398</v>
      </c>
      <c r="G391" s="7">
        <v>238507</v>
      </c>
      <c r="H391" s="2">
        <v>80872.740000000005</v>
      </c>
      <c r="I391" s="2">
        <v>80872.740000000005</v>
      </c>
      <c r="J391" s="1" t="s">
        <v>11</v>
      </c>
      <c r="K391" s="11">
        <f t="shared" si="10"/>
        <v>2189</v>
      </c>
      <c r="L391" s="11" t="s">
        <v>653</v>
      </c>
    </row>
    <row r="392" spans="1:12">
      <c r="A392" s="7">
        <v>238506</v>
      </c>
      <c r="B392" s="1" t="s">
        <v>661</v>
      </c>
      <c r="C392" s="1" t="s">
        <v>661</v>
      </c>
      <c r="D392" s="1" t="s">
        <v>399</v>
      </c>
      <c r="E392" s="1" t="s">
        <v>399</v>
      </c>
      <c r="G392" s="7">
        <v>238507</v>
      </c>
      <c r="H392" s="2">
        <v>42564.6</v>
      </c>
      <c r="I392" s="2">
        <v>42564.6</v>
      </c>
      <c r="J392" s="1" t="s">
        <v>11</v>
      </c>
      <c r="K392" s="11">
        <f t="shared" si="10"/>
        <v>2189</v>
      </c>
      <c r="L392" s="11" t="s">
        <v>653</v>
      </c>
    </row>
    <row r="393" spans="1:12">
      <c r="A393" s="7">
        <v>240558</v>
      </c>
      <c r="B393" s="1" t="s">
        <v>661</v>
      </c>
      <c r="C393" s="1" t="s">
        <v>661</v>
      </c>
      <c r="D393" s="1" t="s">
        <v>400</v>
      </c>
      <c r="E393" s="1" t="s">
        <v>400</v>
      </c>
      <c r="F393" s="1" t="s">
        <v>15</v>
      </c>
      <c r="G393" s="7">
        <v>240587</v>
      </c>
      <c r="H393" s="2">
        <v>190359.6</v>
      </c>
      <c r="I393" s="2">
        <v>190359.6</v>
      </c>
      <c r="J393" s="1" t="s">
        <v>11</v>
      </c>
      <c r="K393" s="11">
        <f t="shared" si="10"/>
        <v>109</v>
      </c>
      <c r="L393" s="11" t="s">
        <v>650</v>
      </c>
    </row>
    <row r="394" spans="1:12">
      <c r="A394" s="7">
        <v>240560</v>
      </c>
      <c r="B394" s="1" t="s">
        <v>661</v>
      </c>
      <c r="C394" s="1" t="s">
        <v>661</v>
      </c>
      <c r="D394" s="1" t="s">
        <v>401</v>
      </c>
      <c r="E394" s="1" t="s">
        <v>401</v>
      </c>
      <c r="F394" s="1" t="s">
        <v>15</v>
      </c>
      <c r="G394" s="7">
        <v>240589</v>
      </c>
      <c r="H394" s="2">
        <v>370947.6</v>
      </c>
      <c r="I394" s="2">
        <v>370947.6</v>
      </c>
      <c r="J394" s="1" t="s">
        <v>11</v>
      </c>
      <c r="K394" s="11">
        <f t="shared" si="10"/>
        <v>107</v>
      </c>
      <c r="L394" s="11" t="s">
        <v>650</v>
      </c>
    </row>
    <row r="395" spans="1:12">
      <c r="A395" s="7">
        <v>240571</v>
      </c>
      <c r="B395" s="1" t="s">
        <v>661</v>
      </c>
      <c r="C395" s="1" t="s">
        <v>661</v>
      </c>
      <c r="D395" s="1" t="s">
        <v>402</v>
      </c>
      <c r="E395" s="1" t="s">
        <v>402</v>
      </c>
      <c r="F395" s="1" t="s">
        <v>15</v>
      </c>
      <c r="G395" s="7">
        <v>240600</v>
      </c>
      <c r="H395" s="2">
        <v>1402128</v>
      </c>
      <c r="I395" s="2">
        <v>1402128</v>
      </c>
      <c r="J395" s="1" t="s">
        <v>11</v>
      </c>
      <c r="K395" s="11">
        <f t="shared" si="10"/>
        <v>96</v>
      </c>
      <c r="L395" s="11" t="s">
        <v>650</v>
      </c>
    </row>
    <row r="396" spans="1:12">
      <c r="A396" s="7">
        <v>240574</v>
      </c>
      <c r="B396" s="1" t="s">
        <v>661</v>
      </c>
      <c r="C396" s="1" t="s">
        <v>661</v>
      </c>
      <c r="D396" s="1" t="s">
        <v>403</v>
      </c>
      <c r="E396" s="1" t="s">
        <v>403</v>
      </c>
      <c r="F396" s="1" t="s">
        <v>22</v>
      </c>
      <c r="G396" s="7">
        <v>240589</v>
      </c>
      <c r="H396" s="2">
        <v>349761.6</v>
      </c>
      <c r="I396" s="2">
        <v>349761.6</v>
      </c>
      <c r="J396" s="1" t="s">
        <v>11</v>
      </c>
      <c r="K396" s="11">
        <f t="shared" si="10"/>
        <v>107</v>
      </c>
      <c r="L396" s="11" t="s">
        <v>650</v>
      </c>
    </row>
    <row r="397" spans="1:12">
      <c r="A397" s="7">
        <v>240590</v>
      </c>
      <c r="B397" s="1" t="s">
        <v>661</v>
      </c>
      <c r="C397" s="1" t="s">
        <v>661</v>
      </c>
      <c r="D397" s="1" t="s">
        <v>404</v>
      </c>
      <c r="E397" s="1" t="s">
        <v>404</v>
      </c>
      <c r="F397" s="1" t="s">
        <v>15</v>
      </c>
      <c r="G397" s="7">
        <v>240619</v>
      </c>
      <c r="H397" s="2">
        <v>1214492.8</v>
      </c>
      <c r="I397" s="2">
        <v>1214492.8</v>
      </c>
      <c r="J397" s="1" t="s">
        <v>11</v>
      </c>
      <c r="K397" s="11">
        <f t="shared" si="10"/>
        <v>77</v>
      </c>
      <c r="L397" s="11" t="s">
        <v>651</v>
      </c>
    </row>
    <row r="398" spans="1:12">
      <c r="A398" s="7">
        <v>240599</v>
      </c>
      <c r="B398" s="1" t="s">
        <v>661</v>
      </c>
      <c r="C398" s="1" t="s">
        <v>661</v>
      </c>
      <c r="D398" s="1" t="s">
        <v>405</v>
      </c>
      <c r="E398" s="1" t="s">
        <v>405</v>
      </c>
      <c r="F398" s="1" t="s">
        <v>22</v>
      </c>
      <c r="G398" s="7">
        <v>240619</v>
      </c>
      <c r="H398" s="2">
        <v>3216264.01</v>
      </c>
      <c r="I398" s="2">
        <v>3216264.01</v>
      </c>
      <c r="J398" s="1" t="s">
        <v>11</v>
      </c>
      <c r="K398" s="11">
        <f t="shared" si="10"/>
        <v>77</v>
      </c>
      <c r="L398" s="11" t="s">
        <v>651</v>
      </c>
    </row>
    <row r="399" spans="1:12">
      <c r="A399" s="7">
        <v>239143</v>
      </c>
      <c r="B399" s="1" t="s">
        <v>661</v>
      </c>
      <c r="C399" s="1" t="s">
        <v>661</v>
      </c>
      <c r="D399" s="1" t="s">
        <v>406</v>
      </c>
      <c r="E399" s="1" t="s">
        <v>406</v>
      </c>
      <c r="G399" s="7">
        <v>239171</v>
      </c>
      <c r="H399" s="2">
        <v>38843.69</v>
      </c>
      <c r="I399" s="2">
        <v>38843.69</v>
      </c>
      <c r="J399" s="1" t="s">
        <v>11</v>
      </c>
      <c r="K399" s="11">
        <f t="shared" si="10"/>
        <v>1525</v>
      </c>
      <c r="L399" s="11" t="s">
        <v>653</v>
      </c>
    </row>
    <row r="400" spans="1:12">
      <c r="A400" s="7">
        <v>240665</v>
      </c>
      <c r="B400" s="1" t="s">
        <v>661</v>
      </c>
      <c r="C400" s="1" t="s">
        <v>661</v>
      </c>
      <c r="D400" s="1" t="s">
        <v>407</v>
      </c>
      <c r="E400" s="1" t="s">
        <v>407</v>
      </c>
      <c r="F400" s="1" t="s">
        <v>15</v>
      </c>
      <c r="G400" s="7">
        <v>240703</v>
      </c>
      <c r="H400" s="2">
        <v>70620</v>
      </c>
      <c r="I400" s="2">
        <v>70620</v>
      </c>
      <c r="J400" s="1" t="s">
        <v>11</v>
      </c>
      <c r="K400" s="11">
        <f t="shared" si="10"/>
        <v>-7</v>
      </c>
      <c r="L400" s="11" t="s">
        <v>649</v>
      </c>
    </row>
    <row r="401" spans="1:12">
      <c r="A401" s="7">
        <v>240665</v>
      </c>
      <c r="B401" s="1" t="s">
        <v>661</v>
      </c>
      <c r="C401" s="1" t="s">
        <v>661</v>
      </c>
      <c r="D401" s="1" t="s">
        <v>408</v>
      </c>
      <c r="E401" s="1" t="s">
        <v>408</v>
      </c>
      <c r="F401" s="1" t="s">
        <v>15</v>
      </c>
      <c r="G401" s="7">
        <v>240711</v>
      </c>
      <c r="H401" s="2">
        <v>70192</v>
      </c>
      <c r="I401" s="2">
        <v>70192</v>
      </c>
      <c r="J401" s="1" t="s">
        <v>11</v>
      </c>
      <c r="K401" s="11">
        <f t="shared" si="10"/>
        <v>-15</v>
      </c>
      <c r="L401" s="11" t="s">
        <v>649</v>
      </c>
    </row>
    <row r="402" spans="1:12">
      <c r="A402" s="7">
        <v>240665</v>
      </c>
      <c r="B402" s="1" t="s">
        <v>661</v>
      </c>
      <c r="C402" s="1" t="s">
        <v>661</v>
      </c>
      <c r="D402" s="1" t="s">
        <v>409</v>
      </c>
      <c r="E402" s="1" t="s">
        <v>409</v>
      </c>
      <c r="F402" s="1" t="s">
        <v>15</v>
      </c>
      <c r="G402" s="7">
        <v>240711</v>
      </c>
      <c r="H402" s="2">
        <v>35096</v>
      </c>
      <c r="I402" s="2">
        <v>35096</v>
      </c>
      <c r="J402" s="1" t="s">
        <v>11</v>
      </c>
      <c r="K402" s="11">
        <f t="shared" si="10"/>
        <v>-15</v>
      </c>
      <c r="L402" s="11" t="s">
        <v>649</v>
      </c>
    </row>
    <row r="403" spans="1:12">
      <c r="A403" s="7">
        <v>240677</v>
      </c>
      <c r="B403" s="1" t="s">
        <v>661</v>
      </c>
      <c r="C403" s="1" t="s">
        <v>661</v>
      </c>
      <c r="D403" s="1" t="s">
        <v>410</v>
      </c>
      <c r="E403" s="1" t="s">
        <v>410</v>
      </c>
      <c r="F403" s="1" t="s">
        <v>15</v>
      </c>
      <c r="G403" s="7">
        <v>240711</v>
      </c>
      <c r="H403" s="2">
        <v>35096</v>
      </c>
      <c r="I403" s="2">
        <v>35096</v>
      </c>
      <c r="J403" s="1" t="s">
        <v>11</v>
      </c>
      <c r="K403" s="11">
        <f t="shared" si="10"/>
        <v>-15</v>
      </c>
      <c r="L403" s="11" t="s">
        <v>649</v>
      </c>
    </row>
    <row r="404" spans="1:12">
      <c r="A404" s="7">
        <v>240677</v>
      </c>
      <c r="B404" s="1" t="s">
        <v>661</v>
      </c>
      <c r="C404" s="1" t="s">
        <v>661</v>
      </c>
      <c r="D404" s="1" t="s">
        <v>411</v>
      </c>
      <c r="E404" s="1" t="s">
        <v>411</v>
      </c>
      <c r="F404" s="1" t="s">
        <v>15</v>
      </c>
      <c r="G404" s="7">
        <v>240711</v>
      </c>
      <c r="H404" s="2">
        <v>29960</v>
      </c>
      <c r="I404" s="2">
        <v>29960</v>
      </c>
      <c r="J404" s="1" t="s">
        <v>11</v>
      </c>
      <c r="K404" s="11">
        <f t="shared" si="10"/>
        <v>-15</v>
      </c>
      <c r="L404" s="11" t="s">
        <v>649</v>
      </c>
    </row>
    <row r="405" spans="1:12">
      <c r="A405" s="7">
        <v>240695</v>
      </c>
      <c r="B405" s="1" t="s">
        <v>661</v>
      </c>
      <c r="C405" s="1" t="s">
        <v>661</v>
      </c>
      <c r="D405" s="1" t="s">
        <v>412</v>
      </c>
      <c r="E405" s="1" t="s">
        <v>412</v>
      </c>
      <c r="F405" s="1" t="s">
        <v>15</v>
      </c>
      <c r="G405" s="7">
        <v>240695</v>
      </c>
      <c r="H405" s="2">
        <v>-10272</v>
      </c>
      <c r="I405" s="2">
        <v>-10272</v>
      </c>
      <c r="J405" s="1" t="s">
        <v>11</v>
      </c>
      <c r="K405" s="11">
        <f t="shared" si="10"/>
        <v>1</v>
      </c>
      <c r="L405" s="11" t="s">
        <v>651</v>
      </c>
    </row>
    <row r="406" spans="1:12">
      <c r="A406" s="7">
        <v>238506</v>
      </c>
      <c r="B406" s="1" t="s">
        <v>661</v>
      </c>
      <c r="C406" s="1" t="s">
        <v>661</v>
      </c>
      <c r="D406" s="1">
        <v>68</v>
      </c>
      <c r="E406" s="1">
        <v>68</v>
      </c>
      <c r="G406" s="7">
        <v>238507</v>
      </c>
      <c r="H406" s="2">
        <v>96788.1</v>
      </c>
      <c r="I406" s="2">
        <v>96788.1</v>
      </c>
      <c r="J406" s="1" t="s">
        <v>11</v>
      </c>
      <c r="K406" s="11">
        <f t="shared" si="10"/>
        <v>2189</v>
      </c>
      <c r="L406" s="11" t="s">
        <v>653</v>
      </c>
    </row>
    <row r="407" spans="1:12">
      <c r="A407" s="7">
        <v>240695</v>
      </c>
      <c r="B407" s="1" t="s">
        <v>661</v>
      </c>
      <c r="C407" s="1" t="s">
        <v>661</v>
      </c>
      <c r="D407" s="1" t="s">
        <v>413</v>
      </c>
      <c r="E407" s="1" t="s">
        <v>413</v>
      </c>
      <c r="F407" s="1" t="s">
        <v>15</v>
      </c>
      <c r="G407" s="7">
        <v>240726</v>
      </c>
      <c r="H407" s="2">
        <v>623061</v>
      </c>
      <c r="I407" s="2">
        <v>623061</v>
      </c>
      <c r="J407" s="1" t="s">
        <v>11</v>
      </c>
      <c r="K407" s="11">
        <f t="shared" si="10"/>
        <v>-30</v>
      </c>
      <c r="L407" s="11" t="s">
        <v>649</v>
      </c>
    </row>
    <row r="408" spans="1:12">
      <c r="A408" s="7">
        <v>240281</v>
      </c>
      <c r="B408" s="1" t="s">
        <v>661</v>
      </c>
      <c r="C408" s="1" t="s">
        <v>661</v>
      </c>
      <c r="D408" s="1" t="s">
        <v>414</v>
      </c>
      <c r="E408" s="1" t="s">
        <v>414</v>
      </c>
      <c r="F408" s="1" t="s">
        <v>22</v>
      </c>
      <c r="G408" s="7">
        <v>240281</v>
      </c>
      <c r="H408" s="2">
        <v>3190.04</v>
      </c>
      <c r="I408" s="2">
        <v>3190.04</v>
      </c>
      <c r="J408" s="1" t="s">
        <v>11</v>
      </c>
      <c r="K408" s="11">
        <f t="shared" si="10"/>
        <v>415</v>
      </c>
      <c r="L408" s="11" t="s">
        <v>653</v>
      </c>
    </row>
    <row r="409" spans="1:12">
      <c r="A409" s="7">
        <v>240568</v>
      </c>
      <c r="B409" s="1" t="s">
        <v>661</v>
      </c>
      <c r="C409" s="1" t="s">
        <v>661</v>
      </c>
      <c r="D409" s="1" t="s">
        <v>415</v>
      </c>
      <c r="E409" s="1" t="s">
        <v>415</v>
      </c>
      <c r="F409" s="1" t="s">
        <v>22</v>
      </c>
      <c r="G409" s="7">
        <v>240574</v>
      </c>
      <c r="H409" s="2">
        <v>677952</v>
      </c>
      <c r="I409" s="2">
        <v>677952</v>
      </c>
      <c r="J409" s="1" t="s">
        <v>11</v>
      </c>
      <c r="K409" s="11">
        <f t="shared" si="10"/>
        <v>122</v>
      </c>
      <c r="L409" s="11" t="s">
        <v>650</v>
      </c>
    </row>
    <row r="410" spans="1:12">
      <c r="A410" s="7">
        <v>240690</v>
      </c>
      <c r="B410" s="1" t="s">
        <v>661</v>
      </c>
      <c r="C410" s="1" t="s">
        <v>661</v>
      </c>
      <c r="D410" s="1" t="s">
        <v>416</v>
      </c>
      <c r="E410" s="1" t="s">
        <v>416</v>
      </c>
      <c r="F410" s="1" t="s">
        <v>15</v>
      </c>
      <c r="G410" s="7">
        <v>240720</v>
      </c>
      <c r="H410" s="2">
        <v>378138</v>
      </c>
      <c r="I410" s="2">
        <v>378138</v>
      </c>
      <c r="J410" s="1" t="s">
        <v>11</v>
      </c>
      <c r="K410" s="11">
        <f t="shared" si="10"/>
        <v>-24</v>
      </c>
      <c r="L410" s="11" t="s">
        <v>649</v>
      </c>
    </row>
    <row r="411" spans="1:12">
      <c r="A411" s="7">
        <v>240695</v>
      </c>
      <c r="B411" s="1" t="s">
        <v>661</v>
      </c>
      <c r="C411" s="1" t="s">
        <v>661</v>
      </c>
      <c r="D411" s="1" t="s">
        <v>417</v>
      </c>
      <c r="E411" s="1" t="s">
        <v>417</v>
      </c>
      <c r="F411" s="1" t="s">
        <v>22</v>
      </c>
      <c r="G411" s="7">
        <v>240718</v>
      </c>
      <c r="H411" s="2">
        <v>1024995.8</v>
      </c>
      <c r="I411" s="2">
        <v>1024995.8</v>
      </c>
      <c r="J411" s="1" t="s">
        <v>11</v>
      </c>
      <c r="K411" s="11">
        <f t="shared" si="10"/>
        <v>-22</v>
      </c>
      <c r="L411" s="11" t="s">
        <v>649</v>
      </c>
    </row>
    <row r="412" spans="1:12">
      <c r="A412" s="7">
        <v>240695</v>
      </c>
      <c r="B412" s="1" t="s">
        <v>661</v>
      </c>
      <c r="C412" s="1" t="s">
        <v>661</v>
      </c>
      <c r="D412" s="1" t="s">
        <v>418</v>
      </c>
      <c r="E412" s="1" t="s">
        <v>418</v>
      </c>
      <c r="F412" s="1" t="s">
        <v>15</v>
      </c>
      <c r="G412" s="7">
        <v>240718</v>
      </c>
      <c r="H412" s="2">
        <v>124515.9</v>
      </c>
      <c r="I412" s="2">
        <v>124515.9</v>
      </c>
      <c r="J412" s="1" t="s">
        <v>11</v>
      </c>
      <c r="K412" s="11">
        <f t="shared" si="10"/>
        <v>-22</v>
      </c>
      <c r="L412" s="11" t="s">
        <v>649</v>
      </c>
    </row>
    <row r="413" spans="1:12">
      <c r="A413" s="7">
        <v>238506</v>
      </c>
      <c r="B413" s="1" t="s">
        <v>661</v>
      </c>
      <c r="C413" s="1" t="s">
        <v>661</v>
      </c>
      <c r="D413" s="1" t="s">
        <v>419</v>
      </c>
      <c r="E413" s="1" t="s">
        <v>419</v>
      </c>
      <c r="G413" s="7">
        <v>238507</v>
      </c>
      <c r="H413" s="2">
        <v>200000</v>
      </c>
      <c r="I413" s="2">
        <v>200000</v>
      </c>
      <c r="J413" s="1" t="s">
        <v>11</v>
      </c>
      <c r="K413" s="11">
        <f t="shared" si="10"/>
        <v>2189</v>
      </c>
      <c r="L413" s="11" t="s">
        <v>653</v>
      </c>
    </row>
    <row r="414" spans="1:12">
      <c r="A414" s="7">
        <v>238506</v>
      </c>
      <c r="B414" s="1" t="s">
        <v>661</v>
      </c>
      <c r="C414" s="1" t="s">
        <v>661</v>
      </c>
      <c r="D414" s="1" t="s">
        <v>420</v>
      </c>
      <c r="E414" s="1" t="s">
        <v>420</v>
      </c>
      <c r="G414" s="7">
        <v>238507</v>
      </c>
      <c r="H414" s="2">
        <v>10276.4</v>
      </c>
      <c r="I414" s="2">
        <v>10276.4</v>
      </c>
      <c r="J414" s="1" t="s">
        <v>11</v>
      </c>
      <c r="K414" s="11">
        <f t="shared" si="10"/>
        <v>2189</v>
      </c>
      <c r="L414" s="11" t="s">
        <v>653</v>
      </c>
    </row>
    <row r="415" spans="1:12">
      <c r="A415" s="7">
        <v>238506</v>
      </c>
      <c r="B415" s="1" t="s">
        <v>661</v>
      </c>
      <c r="C415" s="1" t="s">
        <v>661</v>
      </c>
      <c r="D415" s="1" t="s">
        <v>421</v>
      </c>
      <c r="E415" s="1" t="s">
        <v>421</v>
      </c>
      <c r="G415" s="7">
        <v>238507</v>
      </c>
      <c r="H415" s="2">
        <v>22159.24</v>
      </c>
      <c r="I415" s="2">
        <v>22159.24</v>
      </c>
      <c r="J415" s="1" t="s">
        <v>11</v>
      </c>
      <c r="K415" s="11">
        <f t="shared" si="10"/>
        <v>2189</v>
      </c>
      <c r="L415" s="11" t="s">
        <v>653</v>
      </c>
    </row>
    <row r="416" spans="1:12">
      <c r="A416" s="7">
        <v>238506</v>
      </c>
      <c r="B416" s="1" t="s">
        <v>661</v>
      </c>
      <c r="C416" s="1" t="s">
        <v>661</v>
      </c>
      <c r="D416" s="1" t="s">
        <v>422</v>
      </c>
      <c r="E416" s="1" t="s">
        <v>422</v>
      </c>
      <c r="G416" s="7">
        <v>238507</v>
      </c>
      <c r="H416" s="2">
        <v>393769.7</v>
      </c>
      <c r="I416" s="2">
        <v>393769.7</v>
      </c>
      <c r="J416" s="1" t="s">
        <v>11</v>
      </c>
      <c r="K416" s="11">
        <f t="shared" si="10"/>
        <v>2189</v>
      </c>
      <c r="L416" s="11" t="s">
        <v>653</v>
      </c>
    </row>
    <row r="417" spans="1:12">
      <c r="A417" s="7">
        <v>238506</v>
      </c>
      <c r="B417" s="1" t="s">
        <v>661</v>
      </c>
      <c r="C417" s="1" t="s">
        <v>661</v>
      </c>
      <c r="D417" s="1" t="s">
        <v>423</v>
      </c>
      <c r="E417" s="1" t="s">
        <v>423</v>
      </c>
      <c r="G417" s="7">
        <v>238507</v>
      </c>
      <c r="H417" s="2">
        <v>70198</v>
      </c>
      <c r="I417" s="2">
        <v>70198</v>
      </c>
      <c r="J417" s="1" t="s">
        <v>11</v>
      </c>
      <c r="K417" s="11">
        <f t="shared" si="10"/>
        <v>2189</v>
      </c>
      <c r="L417" s="11" t="s">
        <v>653</v>
      </c>
    </row>
    <row r="418" spans="1:12">
      <c r="A418" s="7">
        <v>238506</v>
      </c>
      <c r="B418" s="1" t="s">
        <v>661</v>
      </c>
      <c r="C418" s="1" t="s">
        <v>661</v>
      </c>
      <c r="D418" s="1" t="s">
        <v>424</v>
      </c>
      <c r="E418" s="1" t="s">
        <v>424</v>
      </c>
      <c r="G418" s="7">
        <v>238507</v>
      </c>
      <c r="H418" s="2">
        <v>113514.6</v>
      </c>
      <c r="I418" s="2">
        <v>113514.6</v>
      </c>
      <c r="J418" s="1" t="s">
        <v>11</v>
      </c>
      <c r="K418" s="11">
        <f t="shared" si="10"/>
        <v>2189</v>
      </c>
      <c r="L418" s="11" t="s">
        <v>653</v>
      </c>
    </row>
    <row r="419" spans="1:12">
      <c r="A419" s="7">
        <v>240695</v>
      </c>
      <c r="B419" s="1" t="s">
        <v>661</v>
      </c>
      <c r="C419" s="1" t="s">
        <v>661</v>
      </c>
      <c r="D419" s="1" t="s">
        <v>425</v>
      </c>
      <c r="E419" s="1" t="s">
        <v>425</v>
      </c>
      <c r="F419" s="1" t="s">
        <v>15</v>
      </c>
      <c r="G419" s="7">
        <v>240736</v>
      </c>
      <c r="H419" s="2">
        <v>22470</v>
      </c>
      <c r="I419" s="2">
        <v>22470</v>
      </c>
      <c r="J419" s="1" t="s">
        <v>11</v>
      </c>
      <c r="K419" s="11">
        <f t="shared" si="10"/>
        <v>-40</v>
      </c>
      <c r="L419" s="11" t="s">
        <v>649</v>
      </c>
    </row>
    <row r="420" spans="1:12">
      <c r="A420" s="7">
        <v>238506</v>
      </c>
      <c r="B420" s="1" t="s">
        <v>661</v>
      </c>
      <c r="C420" s="1" t="s">
        <v>661</v>
      </c>
      <c r="D420" s="1" t="s">
        <v>426</v>
      </c>
      <c r="E420" s="1" t="s">
        <v>427</v>
      </c>
      <c r="G420" s="7">
        <v>238507</v>
      </c>
      <c r="H420" s="2">
        <v>770935</v>
      </c>
      <c r="I420" s="2">
        <v>770935</v>
      </c>
      <c r="J420" s="1" t="s">
        <v>11</v>
      </c>
      <c r="K420" s="11">
        <f t="shared" si="10"/>
        <v>2189</v>
      </c>
      <c r="L420" s="11" t="s">
        <v>653</v>
      </c>
    </row>
    <row r="421" spans="1:12">
      <c r="A421" s="7">
        <v>238506</v>
      </c>
      <c r="B421" s="1" t="s">
        <v>661</v>
      </c>
      <c r="C421" s="1" t="s">
        <v>661</v>
      </c>
      <c r="D421" s="1" t="s">
        <v>428</v>
      </c>
      <c r="E421" s="1" t="s">
        <v>428</v>
      </c>
      <c r="G421" s="7">
        <v>238507</v>
      </c>
      <c r="H421" s="2">
        <v>310300</v>
      </c>
      <c r="I421" s="2">
        <v>310300</v>
      </c>
      <c r="J421" s="1" t="s">
        <v>11</v>
      </c>
      <c r="K421" s="11">
        <f t="shared" si="10"/>
        <v>2189</v>
      </c>
      <c r="L421" s="11" t="s">
        <v>653</v>
      </c>
    </row>
    <row r="422" spans="1:12">
      <c r="A422" s="7">
        <v>238506</v>
      </c>
      <c r="B422" s="1" t="s">
        <v>661</v>
      </c>
      <c r="C422" s="1" t="s">
        <v>661</v>
      </c>
      <c r="D422" s="1" t="s">
        <v>429</v>
      </c>
      <c r="E422" s="1" t="s">
        <v>429</v>
      </c>
      <c r="G422" s="7">
        <v>238507</v>
      </c>
      <c r="H422" s="2">
        <v>515461.8</v>
      </c>
      <c r="I422" s="2">
        <v>515461.8</v>
      </c>
      <c r="J422" s="1" t="s">
        <v>11</v>
      </c>
      <c r="K422" s="11">
        <f t="shared" si="10"/>
        <v>2189</v>
      </c>
      <c r="L422" s="11" t="s">
        <v>653</v>
      </c>
    </row>
    <row r="423" spans="1:12">
      <c r="A423" s="7">
        <v>238506</v>
      </c>
      <c r="B423" s="1" t="s">
        <v>661</v>
      </c>
      <c r="C423" s="1" t="s">
        <v>661</v>
      </c>
      <c r="D423" s="1" t="s">
        <v>430</v>
      </c>
      <c r="E423" s="1" t="s">
        <v>430</v>
      </c>
      <c r="G423" s="7">
        <v>238507</v>
      </c>
      <c r="H423" s="2">
        <v>199721.92</v>
      </c>
      <c r="I423" s="2">
        <v>199721.92</v>
      </c>
      <c r="J423" s="1" t="s">
        <v>11</v>
      </c>
      <c r="K423" s="11">
        <f t="shared" si="10"/>
        <v>2189</v>
      </c>
      <c r="L423" s="11" t="s">
        <v>653</v>
      </c>
    </row>
    <row r="424" spans="1:12">
      <c r="A424" s="7">
        <v>238506</v>
      </c>
      <c r="B424" s="1" t="s">
        <v>661</v>
      </c>
      <c r="C424" s="1" t="s">
        <v>661</v>
      </c>
      <c r="D424" s="1" t="s">
        <v>431</v>
      </c>
      <c r="E424" s="1" t="s">
        <v>431</v>
      </c>
      <c r="G424" s="7">
        <v>238507</v>
      </c>
      <c r="H424" s="2">
        <v>213614.8</v>
      </c>
      <c r="I424" s="2">
        <v>213614.8</v>
      </c>
      <c r="J424" s="1" t="s">
        <v>11</v>
      </c>
      <c r="K424" s="11">
        <f t="shared" si="10"/>
        <v>2189</v>
      </c>
      <c r="L424" s="11" t="s">
        <v>653</v>
      </c>
    </row>
    <row r="425" spans="1:12">
      <c r="A425" s="7">
        <v>238506</v>
      </c>
      <c r="B425" s="1" t="s">
        <v>661</v>
      </c>
      <c r="C425" s="1" t="s">
        <v>661</v>
      </c>
      <c r="D425" s="1" t="s">
        <v>432</v>
      </c>
      <c r="E425" s="1" t="s">
        <v>432</v>
      </c>
      <c r="G425" s="7">
        <v>238507</v>
      </c>
      <c r="H425" s="2">
        <v>190395.8</v>
      </c>
      <c r="I425" s="2">
        <v>190395.8</v>
      </c>
      <c r="J425" s="1" t="s">
        <v>11</v>
      </c>
      <c r="K425" s="11">
        <f t="shared" si="10"/>
        <v>2189</v>
      </c>
      <c r="L425" s="11" t="s">
        <v>653</v>
      </c>
    </row>
    <row r="426" spans="1:12">
      <c r="A426" s="7">
        <v>238506</v>
      </c>
      <c r="B426" s="1" t="s">
        <v>661</v>
      </c>
      <c r="C426" s="1" t="s">
        <v>661</v>
      </c>
      <c r="D426" s="1" t="s">
        <v>433</v>
      </c>
      <c r="E426" s="1" t="s">
        <v>433</v>
      </c>
      <c r="G426" s="7">
        <v>238507</v>
      </c>
      <c r="H426" s="2">
        <v>650132</v>
      </c>
      <c r="I426" s="2">
        <v>650132</v>
      </c>
      <c r="J426" s="1" t="s">
        <v>11</v>
      </c>
      <c r="K426" s="11">
        <f t="shared" si="10"/>
        <v>2189</v>
      </c>
      <c r="L426" s="11" t="s">
        <v>653</v>
      </c>
    </row>
    <row r="427" spans="1:12">
      <c r="A427" s="7">
        <v>240641</v>
      </c>
      <c r="B427" s="1" t="s">
        <v>661</v>
      </c>
      <c r="C427" s="1" t="s">
        <v>661</v>
      </c>
      <c r="D427" s="1" t="s">
        <v>434</v>
      </c>
      <c r="E427" s="1" t="s">
        <v>434</v>
      </c>
      <c r="F427" s="1" t="s">
        <v>76</v>
      </c>
      <c r="G427" s="7">
        <v>240699</v>
      </c>
      <c r="H427" s="2">
        <v>250380</v>
      </c>
      <c r="I427" s="2">
        <v>250380</v>
      </c>
      <c r="J427" s="1" t="s">
        <v>11</v>
      </c>
      <c r="K427" s="11">
        <f t="shared" si="10"/>
        <v>-3</v>
      </c>
      <c r="L427" s="11" t="s">
        <v>649</v>
      </c>
    </row>
    <row r="428" spans="1:12">
      <c r="A428" s="7">
        <v>240660</v>
      </c>
      <c r="B428" s="1" t="s">
        <v>661</v>
      </c>
      <c r="C428" s="1" t="s">
        <v>661</v>
      </c>
      <c r="D428" s="1" t="s">
        <v>435</v>
      </c>
      <c r="E428" s="1" t="s">
        <v>435</v>
      </c>
      <c r="F428" s="1" t="s">
        <v>76</v>
      </c>
      <c r="G428" s="7">
        <v>240720</v>
      </c>
      <c r="H428" s="2">
        <v>1005372</v>
      </c>
      <c r="I428" s="2">
        <v>1005372</v>
      </c>
      <c r="J428" s="1" t="s">
        <v>11</v>
      </c>
      <c r="K428" s="11">
        <f t="shared" si="10"/>
        <v>-24</v>
      </c>
      <c r="L428" s="11" t="s">
        <v>649</v>
      </c>
    </row>
    <row r="429" spans="1:12">
      <c r="A429" s="7">
        <v>240660</v>
      </c>
      <c r="B429" s="1" t="s">
        <v>661</v>
      </c>
      <c r="C429" s="1" t="s">
        <v>661</v>
      </c>
      <c r="D429" s="1" t="s">
        <v>436</v>
      </c>
      <c r="E429" s="1" t="s">
        <v>436</v>
      </c>
      <c r="F429" s="1" t="s">
        <v>76</v>
      </c>
      <c r="G429" s="7">
        <v>240720</v>
      </c>
      <c r="H429" s="2">
        <v>16050</v>
      </c>
      <c r="I429" s="2">
        <v>16050</v>
      </c>
      <c r="J429" s="1" t="s">
        <v>11</v>
      </c>
      <c r="K429" s="11">
        <f t="shared" si="10"/>
        <v>-24</v>
      </c>
      <c r="L429" s="11" t="s">
        <v>649</v>
      </c>
    </row>
    <row r="430" spans="1:12">
      <c r="A430" s="7">
        <v>240660</v>
      </c>
      <c r="B430" s="1" t="s">
        <v>661</v>
      </c>
      <c r="C430" s="1" t="s">
        <v>661</v>
      </c>
      <c r="D430" s="1" t="s">
        <v>437</v>
      </c>
      <c r="E430" s="1" t="s">
        <v>437</v>
      </c>
      <c r="F430" s="1" t="s">
        <v>22</v>
      </c>
      <c r="G430" s="7">
        <v>240685</v>
      </c>
      <c r="H430" s="2">
        <v>2488718.35</v>
      </c>
      <c r="I430" s="2">
        <v>2488718.35</v>
      </c>
      <c r="J430" s="1" t="s">
        <v>11</v>
      </c>
      <c r="K430" s="11">
        <f t="shared" si="10"/>
        <v>11</v>
      </c>
      <c r="L430" s="11" t="s">
        <v>651</v>
      </c>
    </row>
    <row r="431" spans="1:12">
      <c r="A431" s="7">
        <v>240665</v>
      </c>
      <c r="B431" s="1" t="s">
        <v>661</v>
      </c>
      <c r="C431" s="1" t="s">
        <v>661</v>
      </c>
      <c r="D431" s="1" t="s">
        <v>438</v>
      </c>
      <c r="E431" s="1" t="s">
        <v>438</v>
      </c>
      <c r="F431" s="1" t="s">
        <v>22</v>
      </c>
      <c r="G431" s="7">
        <v>240701</v>
      </c>
      <c r="H431" s="2">
        <v>1099339.3999999999</v>
      </c>
      <c r="I431" s="2">
        <v>1099339.3999999999</v>
      </c>
      <c r="J431" s="1" t="s">
        <v>11</v>
      </c>
      <c r="K431" s="11">
        <f t="shared" si="10"/>
        <v>-5</v>
      </c>
      <c r="L431" s="11" t="s">
        <v>649</v>
      </c>
    </row>
    <row r="432" spans="1:12">
      <c r="A432" s="7">
        <v>240668</v>
      </c>
      <c r="B432" s="1" t="s">
        <v>661</v>
      </c>
      <c r="C432" s="1" t="s">
        <v>661</v>
      </c>
      <c r="D432" s="1" t="s">
        <v>439</v>
      </c>
      <c r="E432" s="1" t="s">
        <v>439</v>
      </c>
      <c r="F432" s="1" t="s">
        <v>22</v>
      </c>
      <c r="G432" s="7">
        <v>240711</v>
      </c>
      <c r="H432" s="2">
        <v>303666</v>
      </c>
      <c r="I432" s="2">
        <v>303666</v>
      </c>
      <c r="J432" s="1" t="s">
        <v>11</v>
      </c>
      <c r="K432" s="11">
        <f t="shared" si="10"/>
        <v>-15</v>
      </c>
      <c r="L432" s="11" t="s">
        <v>649</v>
      </c>
    </row>
    <row r="433" spans="1:12">
      <c r="A433" s="7">
        <v>238506</v>
      </c>
      <c r="B433" s="1" t="s">
        <v>661</v>
      </c>
      <c r="C433" s="1" t="s">
        <v>661</v>
      </c>
      <c r="D433" s="1" t="s">
        <v>440</v>
      </c>
      <c r="E433" s="1" t="s">
        <v>440</v>
      </c>
      <c r="G433" s="7">
        <v>238507</v>
      </c>
      <c r="H433" s="2">
        <v>73201.440000000002</v>
      </c>
      <c r="I433" s="2">
        <v>73201.440000000002</v>
      </c>
      <c r="J433" s="1" t="s">
        <v>11</v>
      </c>
      <c r="K433" s="11">
        <f t="shared" si="10"/>
        <v>2189</v>
      </c>
      <c r="L433" s="11" t="s">
        <v>653</v>
      </c>
    </row>
    <row r="434" spans="1:12">
      <c r="A434" s="7">
        <v>238506</v>
      </c>
      <c r="B434" s="1" t="s">
        <v>661</v>
      </c>
      <c r="C434" s="1" t="s">
        <v>661</v>
      </c>
      <c r="D434" s="1" t="s">
        <v>441</v>
      </c>
      <c r="E434" s="1" t="s">
        <v>441</v>
      </c>
      <c r="G434" s="7">
        <v>238507</v>
      </c>
      <c r="H434" s="2">
        <v>48005.440000000002</v>
      </c>
      <c r="I434" s="2">
        <v>48005.440000000002</v>
      </c>
      <c r="J434" s="1" t="s">
        <v>11</v>
      </c>
      <c r="K434" s="11">
        <f t="shared" si="10"/>
        <v>2189</v>
      </c>
      <c r="L434" s="11" t="s">
        <v>653</v>
      </c>
    </row>
    <row r="435" spans="1:12">
      <c r="A435" s="7">
        <v>238506</v>
      </c>
      <c r="B435" s="1" t="s">
        <v>661</v>
      </c>
      <c r="C435" s="1" t="s">
        <v>661</v>
      </c>
      <c r="D435" s="1" t="s">
        <v>442</v>
      </c>
      <c r="E435" s="1" t="s">
        <v>442</v>
      </c>
      <c r="G435" s="7">
        <v>238507</v>
      </c>
      <c r="H435" s="2">
        <v>457737</v>
      </c>
      <c r="I435" s="2">
        <v>457737</v>
      </c>
      <c r="J435" s="1" t="s">
        <v>11</v>
      </c>
      <c r="K435" s="11">
        <f t="shared" si="10"/>
        <v>2189</v>
      </c>
      <c r="L435" s="11" t="s">
        <v>653</v>
      </c>
    </row>
    <row r="436" spans="1:12">
      <c r="A436" s="7">
        <v>238506</v>
      </c>
      <c r="B436" s="1" t="s">
        <v>661</v>
      </c>
      <c r="C436" s="1" t="s">
        <v>661</v>
      </c>
      <c r="D436" s="1" t="s">
        <v>443</v>
      </c>
      <c r="E436" s="1" t="s">
        <v>443</v>
      </c>
      <c r="G436" s="7">
        <v>238507</v>
      </c>
      <c r="H436" s="2">
        <v>4782</v>
      </c>
      <c r="I436" s="2">
        <v>4782</v>
      </c>
      <c r="J436" s="1" t="s">
        <v>11</v>
      </c>
      <c r="K436" s="11">
        <f t="shared" si="10"/>
        <v>2189</v>
      </c>
      <c r="L436" s="11" t="s">
        <v>653</v>
      </c>
    </row>
    <row r="437" spans="1:12">
      <c r="A437" s="7">
        <v>238506</v>
      </c>
      <c r="B437" s="1" t="s">
        <v>661</v>
      </c>
      <c r="C437" s="1" t="s">
        <v>661</v>
      </c>
      <c r="D437" s="1" t="s">
        <v>444</v>
      </c>
      <c r="E437" s="1" t="s">
        <v>444</v>
      </c>
      <c r="G437" s="7">
        <v>238507</v>
      </c>
      <c r="H437" s="2">
        <v>884665.6</v>
      </c>
      <c r="I437" s="2">
        <v>884665.6</v>
      </c>
      <c r="J437" s="1" t="s">
        <v>11</v>
      </c>
      <c r="K437" s="11">
        <f t="shared" si="10"/>
        <v>2189</v>
      </c>
      <c r="L437" s="11" t="s">
        <v>653</v>
      </c>
    </row>
    <row r="438" spans="1:12">
      <c r="A438" s="7">
        <v>238506</v>
      </c>
      <c r="B438" s="1" t="s">
        <v>661</v>
      </c>
      <c r="C438" s="1" t="s">
        <v>661</v>
      </c>
      <c r="D438" s="1" t="s">
        <v>445</v>
      </c>
      <c r="E438" s="1" t="s">
        <v>445</v>
      </c>
      <c r="G438" s="7">
        <f t="shared" ref="G438:G440" si="11">A438+30</f>
        <v>238536</v>
      </c>
      <c r="H438" s="2">
        <v>1318.01</v>
      </c>
      <c r="I438" s="2">
        <v>1318.01</v>
      </c>
      <c r="J438" s="1" t="s">
        <v>11</v>
      </c>
      <c r="K438" s="11">
        <f t="shared" si="10"/>
        <v>2160</v>
      </c>
      <c r="L438" s="11" t="s">
        <v>653</v>
      </c>
    </row>
    <row r="439" spans="1:12">
      <c r="A439" s="7">
        <v>238506</v>
      </c>
      <c r="B439" s="1" t="s">
        <v>661</v>
      </c>
      <c r="C439" s="1" t="s">
        <v>661</v>
      </c>
      <c r="D439" s="1" t="s">
        <v>446</v>
      </c>
      <c r="E439" s="1" t="s">
        <v>446</v>
      </c>
      <c r="G439" s="7">
        <f t="shared" si="11"/>
        <v>238536</v>
      </c>
      <c r="H439" s="2">
        <v>59858</v>
      </c>
      <c r="I439" s="2">
        <v>59858</v>
      </c>
      <c r="J439" s="1" t="s">
        <v>11</v>
      </c>
      <c r="K439" s="11">
        <f t="shared" si="10"/>
        <v>2160</v>
      </c>
      <c r="L439" s="11" t="s">
        <v>653</v>
      </c>
    </row>
    <row r="440" spans="1:12">
      <c r="A440" s="7">
        <v>238506</v>
      </c>
      <c r="B440" s="1" t="s">
        <v>661</v>
      </c>
      <c r="C440" s="1" t="s">
        <v>661</v>
      </c>
      <c r="D440" s="1" t="s">
        <v>447</v>
      </c>
      <c r="E440" s="1" t="s">
        <v>447</v>
      </c>
      <c r="G440" s="7">
        <f t="shared" si="11"/>
        <v>238536</v>
      </c>
      <c r="H440" s="2">
        <v>6367.26</v>
      </c>
      <c r="I440" s="2">
        <v>6367.26</v>
      </c>
      <c r="J440" s="1" t="s">
        <v>11</v>
      </c>
      <c r="K440" s="11">
        <f t="shared" si="10"/>
        <v>2160</v>
      </c>
      <c r="L440" s="11" t="s">
        <v>653</v>
      </c>
    </row>
    <row r="441" spans="1:12">
      <c r="A441" s="7">
        <v>240641</v>
      </c>
      <c r="B441" s="1" t="s">
        <v>661</v>
      </c>
      <c r="C441" s="1" t="s">
        <v>661</v>
      </c>
      <c r="D441" s="1" t="s">
        <v>448</v>
      </c>
      <c r="E441" s="1" t="s">
        <v>448</v>
      </c>
      <c r="F441" s="1" t="s">
        <v>15</v>
      </c>
      <c r="G441" s="7">
        <v>240671</v>
      </c>
      <c r="H441" s="2">
        <v>1105845</v>
      </c>
      <c r="I441" s="2">
        <v>1105845</v>
      </c>
      <c r="J441" s="1" t="s">
        <v>11</v>
      </c>
      <c r="K441" s="11">
        <f t="shared" si="10"/>
        <v>25</v>
      </c>
      <c r="L441" s="11" t="s">
        <v>651</v>
      </c>
    </row>
    <row r="442" spans="1:12">
      <c r="A442" s="7">
        <v>240651</v>
      </c>
      <c r="B442" s="1" t="s">
        <v>661</v>
      </c>
      <c r="C442" s="1" t="s">
        <v>661</v>
      </c>
      <c r="D442" s="1" t="s">
        <v>449</v>
      </c>
      <c r="E442" s="1" t="s">
        <v>449</v>
      </c>
      <c r="F442" s="1" t="s">
        <v>15</v>
      </c>
      <c r="G442" s="7">
        <v>240681</v>
      </c>
      <c r="H442" s="2">
        <v>26322</v>
      </c>
      <c r="I442" s="2">
        <v>26322</v>
      </c>
      <c r="J442" s="1" t="s">
        <v>11</v>
      </c>
      <c r="K442" s="11">
        <f t="shared" si="10"/>
        <v>15</v>
      </c>
      <c r="L442" s="11" t="s">
        <v>651</v>
      </c>
    </row>
    <row r="443" spans="1:12">
      <c r="A443" s="7">
        <v>240662</v>
      </c>
      <c r="B443" s="1" t="s">
        <v>661</v>
      </c>
      <c r="C443" s="1" t="s">
        <v>661</v>
      </c>
      <c r="D443" s="1" t="s">
        <v>450</v>
      </c>
      <c r="E443" s="1" t="s">
        <v>450</v>
      </c>
      <c r="F443" s="1" t="s">
        <v>15</v>
      </c>
      <c r="G443" s="7">
        <v>240662</v>
      </c>
      <c r="H443" s="1">
        <v>-107</v>
      </c>
      <c r="I443" s="1">
        <v>-107</v>
      </c>
      <c r="J443" s="1" t="s">
        <v>11</v>
      </c>
      <c r="K443" s="11">
        <f t="shared" si="10"/>
        <v>34</v>
      </c>
      <c r="L443" s="11" t="s">
        <v>651</v>
      </c>
    </row>
    <row r="444" spans="1:12">
      <c r="A444" s="7">
        <v>240666</v>
      </c>
      <c r="B444" s="1" t="s">
        <v>661</v>
      </c>
      <c r="C444" s="1" t="s">
        <v>661</v>
      </c>
      <c r="D444" s="1" t="s">
        <v>451</v>
      </c>
      <c r="E444" s="1" t="s">
        <v>451</v>
      </c>
      <c r="F444" s="1" t="s">
        <v>15</v>
      </c>
      <c r="G444" s="7">
        <v>240699</v>
      </c>
      <c r="H444" s="2">
        <v>1163946</v>
      </c>
      <c r="I444" s="2">
        <v>1163946</v>
      </c>
      <c r="J444" s="1" t="s">
        <v>11</v>
      </c>
      <c r="K444" s="11">
        <f t="shared" si="10"/>
        <v>-3</v>
      </c>
      <c r="L444" s="11" t="s">
        <v>649</v>
      </c>
    </row>
    <row r="445" spans="1:12">
      <c r="A445" s="7">
        <v>240666</v>
      </c>
      <c r="B445" s="1" t="s">
        <v>661</v>
      </c>
      <c r="C445" s="1" t="s">
        <v>661</v>
      </c>
      <c r="D445" s="1" t="s">
        <v>452</v>
      </c>
      <c r="E445" s="1" t="s">
        <v>452</v>
      </c>
      <c r="F445" s="1" t="s">
        <v>15</v>
      </c>
      <c r="G445" s="7">
        <v>240699</v>
      </c>
      <c r="H445" s="2">
        <v>27713</v>
      </c>
      <c r="I445" s="2">
        <v>27713</v>
      </c>
      <c r="J445" s="1" t="s">
        <v>11</v>
      </c>
      <c r="K445" s="11">
        <f t="shared" si="10"/>
        <v>-3</v>
      </c>
      <c r="L445" s="11" t="s">
        <v>649</v>
      </c>
    </row>
    <row r="446" spans="1:12">
      <c r="A446" s="7">
        <v>240679</v>
      </c>
      <c r="B446" s="1" t="s">
        <v>661</v>
      </c>
      <c r="C446" s="1" t="s">
        <v>661</v>
      </c>
      <c r="D446" s="1" t="s">
        <v>453</v>
      </c>
      <c r="E446" s="1" t="s">
        <v>453</v>
      </c>
      <c r="F446" s="1" t="s">
        <v>15</v>
      </c>
      <c r="G446" s="7">
        <v>240709</v>
      </c>
      <c r="H446" s="2">
        <v>683088</v>
      </c>
      <c r="I446" s="2">
        <v>683088</v>
      </c>
      <c r="J446" s="1" t="s">
        <v>11</v>
      </c>
      <c r="K446" s="11">
        <f t="shared" si="10"/>
        <v>-13</v>
      </c>
      <c r="L446" s="11" t="s">
        <v>649</v>
      </c>
    </row>
    <row r="447" spans="1:12">
      <c r="A447" s="7">
        <v>240679</v>
      </c>
      <c r="B447" s="1" t="s">
        <v>661</v>
      </c>
      <c r="C447" s="1" t="s">
        <v>661</v>
      </c>
      <c r="D447" s="1" t="s">
        <v>454</v>
      </c>
      <c r="E447" s="1" t="s">
        <v>454</v>
      </c>
      <c r="F447" s="1" t="s">
        <v>15</v>
      </c>
      <c r="G447" s="7">
        <v>240709</v>
      </c>
      <c r="H447" s="2">
        <v>16264</v>
      </c>
      <c r="I447" s="2">
        <v>16264</v>
      </c>
      <c r="J447" s="1" t="s">
        <v>11</v>
      </c>
      <c r="K447" s="11">
        <f t="shared" si="10"/>
        <v>-13</v>
      </c>
      <c r="L447" s="11" t="s">
        <v>649</v>
      </c>
    </row>
    <row r="448" spans="1:12">
      <c r="A448" s="7">
        <v>240679</v>
      </c>
      <c r="B448" s="1" t="s">
        <v>661</v>
      </c>
      <c r="C448" s="1" t="s">
        <v>661</v>
      </c>
      <c r="D448" s="1" t="s">
        <v>455</v>
      </c>
      <c r="E448" s="1" t="s">
        <v>455</v>
      </c>
      <c r="F448" s="1" t="s">
        <v>15</v>
      </c>
      <c r="G448" s="7">
        <v>240709</v>
      </c>
      <c r="H448" s="2">
        <v>1101565</v>
      </c>
      <c r="I448" s="2">
        <v>1101565</v>
      </c>
      <c r="J448" s="1" t="s">
        <v>11</v>
      </c>
      <c r="K448" s="11">
        <f t="shared" si="10"/>
        <v>-13</v>
      </c>
      <c r="L448" s="11" t="s">
        <v>649</v>
      </c>
    </row>
    <row r="449" spans="1:12">
      <c r="A449" s="7">
        <v>240679</v>
      </c>
      <c r="B449" s="1" t="s">
        <v>661</v>
      </c>
      <c r="C449" s="1" t="s">
        <v>661</v>
      </c>
      <c r="D449" s="1" t="s">
        <v>456</v>
      </c>
      <c r="E449" s="1" t="s">
        <v>456</v>
      </c>
      <c r="F449" s="1" t="s">
        <v>15</v>
      </c>
      <c r="G449" s="7">
        <v>240709</v>
      </c>
      <c r="H449" s="2">
        <v>45325.2</v>
      </c>
      <c r="I449" s="2">
        <v>45325.2</v>
      </c>
      <c r="J449" s="1" t="s">
        <v>11</v>
      </c>
      <c r="K449" s="11">
        <f t="shared" si="10"/>
        <v>-13</v>
      </c>
      <c r="L449" s="11" t="s">
        <v>649</v>
      </c>
    </row>
    <row r="450" spans="1:12">
      <c r="A450" s="7">
        <v>239980</v>
      </c>
      <c r="B450" s="1" t="s">
        <v>661</v>
      </c>
      <c r="C450" s="1" t="s">
        <v>661</v>
      </c>
      <c r="D450" s="1" t="s">
        <v>457</v>
      </c>
      <c r="E450" s="1" t="s">
        <v>457</v>
      </c>
      <c r="F450" s="1" t="s">
        <v>28</v>
      </c>
      <c r="G450" s="7">
        <v>239997</v>
      </c>
      <c r="H450" s="2">
        <v>5090.3500000000004</v>
      </c>
      <c r="I450" s="2">
        <v>5090.3500000000004</v>
      </c>
      <c r="J450" s="1" t="s">
        <v>11</v>
      </c>
      <c r="K450" s="11">
        <f t="shared" si="10"/>
        <v>699</v>
      </c>
      <c r="L450" s="11" t="s">
        <v>653</v>
      </c>
    </row>
    <row r="451" spans="1:12">
      <c r="A451" s="7">
        <v>240185</v>
      </c>
      <c r="B451" s="1" t="s">
        <v>661</v>
      </c>
      <c r="C451" s="1" t="s">
        <v>661</v>
      </c>
      <c r="D451" s="1" t="s">
        <v>458</v>
      </c>
      <c r="E451" s="1" t="s">
        <v>458</v>
      </c>
      <c r="F451" s="1" t="s">
        <v>28</v>
      </c>
      <c r="G451" s="7">
        <v>240224</v>
      </c>
      <c r="H451" s="2">
        <v>10667.9</v>
      </c>
      <c r="I451" s="2">
        <v>10667.9</v>
      </c>
      <c r="J451" s="1" t="s">
        <v>11</v>
      </c>
      <c r="K451" s="11">
        <f t="shared" ref="K451:K514" si="12">$O$1-G451</f>
        <v>472</v>
      </c>
      <c r="L451" s="11" t="s">
        <v>653</v>
      </c>
    </row>
    <row r="452" spans="1:12">
      <c r="A452" s="7">
        <v>240691</v>
      </c>
      <c r="B452" s="1" t="s">
        <v>661</v>
      </c>
      <c r="C452" s="1" t="s">
        <v>661</v>
      </c>
      <c r="D452" s="1" t="s">
        <v>459</v>
      </c>
      <c r="E452" s="1" t="s">
        <v>459</v>
      </c>
      <c r="F452" s="1" t="s">
        <v>15</v>
      </c>
      <c r="G452" s="7">
        <v>240733</v>
      </c>
      <c r="H452" s="2">
        <v>645210</v>
      </c>
      <c r="I452" s="2">
        <v>645210</v>
      </c>
      <c r="J452" s="1" t="s">
        <v>11</v>
      </c>
      <c r="K452" s="11">
        <f t="shared" si="12"/>
        <v>-37</v>
      </c>
      <c r="L452" s="11" t="s">
        <v>649</v>
      </c>
    </row>
    <row r="453" spans="1:12">
      <c r="A453" s="7">
        <v>240675</v>
      </c>
      <c r="B453" s="1" t="s">
        <v>661</v>
      </c>
      <c r="C453" s="1" t="s">
        <v>661</v>
      </c>
      <c r="D453" s="1" t="s">
        <v>460</v>
      </c>
      <c r="E453" s="1" t="s">
        <v>460</v>
      </c>
      <c r="F453" s="1" t="s">
        <v>22</v>
      </c>
      <c r="G453" s="7">
        <v>240681</v>
      </c>
      <c r="H453" s="2">
        <v>563355</v>
      </c>
      <c r="I453" s="2">
        <v>563355</v>
      </c>
      <c r="J453" s="1" t="s">
        <v>11</v>
      </c>
      <c r="K453" s="11">
        <f t="shared" si="12"/>
        <v>15</v>
      </c>
      <c r="L453" s="11" t="s">
        <v>651</v>
      </c>
    </row>
    <row r="454" spans="1:12">
      <c r="A454" s="7">
        <v>240688</v>
      </c>
      <c r="B454" s="1" t="s">
        <v>661</v>
      </c>
      <c r="C454" s="1" t="s">
        <v>661</v>
      </c>
      <c r="D454" s="1" t="s">
        <v>461</v>
      </c>
      <c r="E454" s="1" t="s">
        <v>461</v>
      </c>
      <c r="F454" s="1" t="s">
        <v>22</v>
      </c>
      <c r="G454" s="7">
        <v>240701</v>
      </c>
      <c r="H454" s="2">
        <v>1247085</v>
      </c>
      <c r="I454" s="2">
        <v>1247085</v>
      </c>
      <c r="J454" s="1" t="s">
        <v>11</v>
      </c>
      <c r="K454" s="11">
        <f t="shared" si="12"/>
        <v>-5</v>
      </c>
      <c r="L454" s="11" t="s">
        <v>649</v>
      </c>
    </row>
    <row r="455" spans="1:12">
      <c r="A455" s="7">
        <v>240658</v>
      </c>
      <c r="B455" s="1" t="s">
        <v>661</v>
      </c>
      <c r="C455" s="1" t="s">
        <v>661</v>
      </c>
      <c r="D455" s="1" t="s">
        <v>462</v>
      </c>
      <c r="E455" s="1" t="s">
        <v>462</v>
      </c>
      <c r="F455" s="1" t="s">
        <v>15</v>
      </c>
      <c r="G455" s="7">
        <v>240691</v>
      </c>
      <c r="H455" s="2">
        <v>48792</v>
      </c>
      <c r="I455" s="2">
        <v>48792</v>
      </c>
      <c r="J455" s="1" t="s">
        <v>11</v>
      </c>
      <c r="K455" s="11">
        <f t="shared" si="12"/>
        <v>5</v>
      </c>
      <c r="L455" s="11" t="s">
        <v>651</v>
      </c>
    </row>
    <row r="456" spans="1:12">
      <c r="A456" s="7">
        <v>240658</v>
      </c>
      <c r="B456" s="1" t="s">
        <v>661</v>
      </c>
      <c r="C456" s="1" t="s">
        <v>661</v>
      </c>
      <c r="D456" s="1" t="s">
        <v>463</v>
      </c>
      <c r="E456" s="1" t="s">
        <v>463</v>
      </c>
      <c r="F456" s="1" t="s">
        <v>15</v>
      </c>
      <c r="G456" s="7">
        <v>240691</v>
      </c>
      <c r="H456" s="2">
        <v>51841.5</v>
      </c>
      <c r="I456" s="2">
        <v>51841.5</v>
      </c>
      <c r="J456" s="1" t="s">
        <v>11</v>
      </c>
      <c r="K456" s="11">
        <f t="shared" si="12"/>
        <v>5</v>
      </c>
      <c r="L456" s="11" t="s">
        <v>651</v>
      </c>
    </row>
    <row r="457" spans="1:12">
      <c r="A457" s="7">
        <v>240618</v>
      </c>
      <c r="B457" s="1" t="s">
        <v>661</v>
      </c>
      <c r="C457" s="1" t="s">
        <v>661</v>
      </c>
      <c r="D457" s="1" t="s">
        <v>464</v>
      </c>
      <c r="E457" s="1" t="s">
        <v>464</v>
      </c>
      <c r="F457" s="1" t="s">
        <v>15</v>
      </c>
      <c r="G457" s="7">
        <v>240661</v>
      </c>
      <c r="H457" s="2">
        <v>101115</v>
      </c>
      <c r="I457" s="2">
        <v>101115</v>
      </c>
      <c r="J457" s="1" t="s">
        <v>11</v>
      </c>
      <c r="K457" s="11">
        <f t="shared" si="12"/>
        <v>35</v>
      </c>
      <c r="L457" s="11" t="s">
        <v>651</v>
      </c>
    </row>
    <row r="458" spans="1:12">
      <c r="A458" s="7">
        <v>240695</v>
      </c>
      <c r="B458" s="1" t="s">
        <v>661</v>
      </c>
      <c r="C458" s="1" t="s">
        <v>661</v>
      </c>
      <c r="D458" s="1" t="s">
        <v>465</v>
      </c>
      <c r="E458" s="1" t="s">
        <v>465</v>
      </c>
      <c r="F458" s="1" t="s">
        <v>15</v>
      </c>
      <c r="G458" s="7">
        <v>240726</v>
      </c>
      <c r="H458" s="2">
        <v>755901.5</v>
      </c>
      <c r="I458" s="2">
        <v>755901.5</v>
      </c>
      <c r="J458" s="1" t="s">
        <v>11</v>
      </c>
      <c r="K458" s="11">
        <f t="shared" si="12"/>
        <v>-30</v>
      </c>
      <c r="L458" s="11" t="s">
        <v>649</v>
      </c>
    </row>
    <row r="459" spans="1:12">
      <c r="A459" s="7">
        <v>240695</v>
      </c>
      <c r="B459" s="1" t="s">
        <v>661</v>
      </c>
      <c r="C459" s="1" t="s">
        <v>661</v>
      </c>
      <c r="D459" s="1" t="s">
        <v>466</v>
      </c>
      <c r="E459" s="1" t="s">
        <v>466</v>
      </c>
      <c r="F459" s="1" t="s">
        <v>15</v>
      </c>
      <c r="G459" s="7">
        <v>240726</v>
      </c>
      <c r="H459" s="2">
        <v>320732.5</v>
      </c>
      <c r="I459" s="2">
        <v>320732.5</v>
      </c>
      <c r="J459" s="1" t="s">
        <v>11</v>
      </c>
      <c r="K459" s="11">
        <f t="shared" si="12"/>
        <v>-30</v>
      </c>
      <c r="L459" s="11" t="s">
        <v>649</v>
      </c>
    </row>
    <row r="460" spans="1:12">
      <c r="A460" s="7">
        <v>240695</v>
      </c>
      <c r="B460" s="1" t="s">
        <v>661</v>
      </c>
      <c r="C460" s="1" t="s">
        <v>661</v>
      </c>
      <c r="D460" s="1" t="s">
        <v>467</v>
      </c>
      <c r="E460" s="1" t="s">
        <v>467</v>
      </c>
      <c r="F460" s="1" t="s">
        <v>15</v>
      </c>
      <c r="G460" s="7">
        <v>240724</v>
      </c>
      <c r="H460" s="2">
        <v>298681.14</v>
      </c>
      <c r="I460" s="2">
        <v>298681.14</v>
      </c>
      <c r="J460" s="1" t="s">
        <v>11</v>
      </c>
      <c r="K460" s="11">
        <f t="shared" si="12"/>
        <v>-28</v>
      </c>
      <c r="L460" s="11" t="s">
        <v>649</v>
      </c>
    </row>
    <row r="461" spans="1:12">
      <c r="A461" s="7">
        <v>240695</v>
      </c>
      <c r="B461" s="1" t="s">
        <v>661</v>
      </c>
      <c r="C461" s="1" t="s">
        <v>661</v>
      </c>
      <c r="D461" s="1" t="s">
        <v>468</v>
      </c>
      <c r="E461" s="1" t="s">
        <v>468</v>
      </c>
      <c r="F461" s="1" t="s">
        <v>15</v>
      </c>
      <c r="G461" s="7">
        <v>240726</v>
      </c>
      <c r="H461" s="2">
        <v>128770.49</v>
      </c>
      <c r="I461" s="2">
        <v>128770.49</v>
      </c>
      <c r="J461" s="1" t="s">
        <v>11</v>
      </c>
      <c r="K461" s="11">
        <f t="shared" si="12"/>
        <v>-30</v>
      </c>
      <c r="L461" s="11" t="s">
        <v>649</v>
      </c>
    </row>
    <row r="462" spans="1:12">
      <c r="A462" s="7">
        <v>239858</v>
      </c>
      <c r="B462" s="1" t="s">
        <v>662</v>
      </c>
      <c r="C462" s="1" t="s">
        <v>662</v>
      </c>
      <c r="D462" s="1" t="s">
        <v>469</v>
      </c>
      <c r="E462" s="1" t="s">
        <v>469</v>
      </c>
      <c r="G462" s="7">
        <v>239888</v>
      </c>
      <c r="H462" s="2">
        <v>24861.45</v>
      </c>
      <c r="I462" s="2">
        <v>24861.45</v>
      </c>
      <c r="J462" s="1" t="s">
        <v>11</v>
      </c>
      <c r="K462" s="11">
        <f t="shared" si="12"/>
        <v>808</v>
      </c>
      <c r="L462" s="11" t="s">
        <v>653</v>
      </c>
    </row>
    <row r="463" spans="1:12">
      <c r="A463" s="7">
        <v>240088</v>
      </c>
      <c r="B463" s="1" t="s">
        <v>662</v>
      </c>
      <c r="C463" s="1" t="s">
        <v>662</v>
      </c>
      <c r="D463" s="1" t="s">
        <v>470</v>
      </c>
      <c r="E463" s="1" t="s">
        <v>470</v>
      </c>
      <c r="F463" s="1" t="s">
        <v>15</v>
      </c>
      <c r="G463" s="7">
        <v>240119</v>
      </c>
      <c r="H463" s="2">
        <v>694002</v>
      </c>
      <c r="I463" s="2">
        <v>694002</v>
      </c>
      <c r="J463" s="1" t="s">
        <v>11</v>
      </c>
      <c r="K463" s="11">
        <f t="shared" si="12"/>
        <v>577</v>
      </c>
      <c r="L463" s="11" t="s">
        <v>653</v>
      </c>
    </row>
    <row r="464" spans="1:12">
      <c r="A464" s="7">
        <v>240129</v>
      </c>
      <c r="B464" s="1" t="s">
        <v>662</v>
      </c>
      <c r="C464" s="1" t="s">
        <v>662</v>
      </c>
      <c r="D464" s="1" t="s">
        <v>471</v>
      </c>
      <c r="E464" s="1" t="s">
        <v>471</v>
      </c>
      <c r="F464" s="1" t="s">
        <v>15</v>
      </c>
      <c r="G464" s="7">
        <v>240156</v>
      </c>
      <c r="H464" s="2">
        <v>5029</v>
      </c>
      <c r="I464" s="2">
        <v>5029</v>
      </c>
      <c r="J464" s="1" t="s">
        <v>11</v>
      </c>
      <c r="K464" s="11">
        <f t="shared" si="12"/>
        <v>540</v>
      </c>
      <c r="L464" s="11" t="s">
        <v>653</v>
      </c>
    </row>
    <row r="465" spans="1:12">
      <c r="A465" s="7">
        <v>240695</v>
      </c>
      <c r="B465" s="1" t="s">
        <v>662</v>
      </c>
      <c r="C465" s="1" t="s">
        <v>662</v>
      </c>
      <c r="D465" s="1" t="s">
        <v>472</v>
      </c>
      <c r="E465" s="1" t="s">
        <v>472</v>
      </c>
      <c r="F465" s="1" t="s">
        <v>22</v>
      </c>
      <c r="G465" s="7">
        <v>240701</v>
      </c>
      <c r="H465" s="2">
        <v>150773.70000000001</v>
      </c>
      <c r="I465" s="2">
        <v>150773.70000000001</v>
      </c>
      <c r="J465" s="1" t="s">
        <v>11</v>
      </c>
      <c r="K465" s="11">
        <f t="shared" si="12"/>
        <v>-5</v>
      </c>
      <c r="L465" s="11" t="s">
        <v>649</v>
      </c>
    </row>
    <row r="466" spans="1:12">
      <c r="A466" s="7">
        <v>240695</v>
      </c>
      <c r="B466" s="1" t="s">
        <v>662</v>
      </c>
      <c r="C466" s="1" t="s">
        <v>662</v>
      </c>
      <c r="D466" s="1" t="s">
        <v>473</v>
      </c>
      <c r="E466" s="1" t="s">
        <v>473</v>
      </c>
      <c r="F466" s="1" t="s">
        <v>22</v>
      </c>
      <c r="G466" s="7">
        <v>240701</v>
      </c>
      <c r="H466" s="2">
        <v>99724</v>
      </c>
      <c r="I466" s="2">
        <v>99724</v>
      </c>
      <c r="J466" s="1" t="s">
        <v>11</v>
      </c>
      <c r="K466" s="11">
        <f t="shared" si="12"/>
        <v>-5</v>
      </c>
      <c r="L466" s="11" t="s">
        <v>649</v>
      </c>
    </row>
    <row r="467" spans="1:12">
      <c r="A467" s="7">
        <v>240695</v>
      </c>
      <c r="B467" s="1" t="s">
        <v>662</v>
      </c>
      <c r="C467" s="1" t="s">
        <v>662</v>
      </c>
      <c r="D467" s="1" t="s">
        <v>474</v>
      </c>
      <c r="E467" s="1" t="s">
        <v>474</v>
      </c>
      <c r="F467" s="1" t="s">
        <v>22</v>
      </c>
      <c r="G467" s="7">
        <v>240701</v>
      </c>
      <c r="H467" s="2">
        <v>1153144.3500000001</v>
      </c>
      <c r="I467" s="2">
        <v>1153144.3500000001</v>
      </c>
      <c r="J467" s="1" t="s">
        <v>11</v>
      </c>
      <c r="K467" s="11">
        <f t="shared" si="12"/>
        <v>-5</v>
      </c>
      <c r="L467" s="11" t="s">
        <v>649</v>
      </c>
    </row>
    <row r="468" spans="1:12">
      <c r="A468" s="7">
        <v>240635</v>
      </c>
      <c r="B468" s="1" t="s">
        <v>662</v>
      </c>
      <c r="C468" s="1" t="s">
        <v>662</v>
      </c>
      <c r="D468" s="1" t="s">
        <v>475</v>
      </c>
      <c r="E468" s="1" t="s">
        <v>475</v>
      </c>
      <c r="F468" s="1" t="s">
        <v>22</v>
      </c>
      <c r="G468" s="7">
        <v>240665</v>
      </c>
      <c r="H468" s="2">
        <v>12000</v>
      </c>
      <c r="I468" s="2">
        <v>12000</v>
      </c>
      <c r="J468" s="1" t="s">
        <v>11</v>
      </c>
      <c r="K468" s="11">
        <f t="shared" si="12"/>
        <v>31</v>
      </c>
      <c r="L468" s="11" t="s">
        <v>651</v>
      </c>
    </row>
    <row r="469" spans="1:12">
      <c r="A469" s="7">
        <v>240665</v>
      </c>
      <c r="B469" s="1" t="s">
        <v>662</v>
      </c>
      <c r="C469" s="1" t="s">
        <v>662</v>
      </c>
      <c r="D469" s="1" t="s">
        <v>476</v>
      </c>
      <c r="E469" s="1" t="s">
        <v>476</v>
      </c>
      <c r="F469" s="1" t="s">
        <v>22</v>
      </c>
      <c r="G469" s="7">
        <v>240665</v>
      </c>
      <c r="H469" s="2">
        <v>12000</v>
      </c>
      <c r="I469" s="2">
        <v>12000</v>
      </c>
      <c r="J469" s="1" t="s">
        <v>11</v>
      </c>
      <c r="K469" s="11">
        <f t="shared" si="12"/>
        <v>31</v>
      </c>
      <c r="L469" s="11" t="s">
        <v>651</v>
      </c>
    </row>
    <row r="470" spans="1:12">
      <c r="A470" s="7">
        <v>240695</v>
      </c>
      <c r="B470" s="1" t="s">
        <v>662</v>
      </c>
      <c r="C470" s="1" t="s">
        <v>662</v>
      </c>
      <c r="D470" s="1" t="s">
        <v>477</v>
      </c>
      <c r="E470" s="1" t="s">
        <v>477</v>
      </c>
      <c r="F470" s="1" t="s">
        <v>22</v>
      </c>
      <c r="G470" s="7">
        <v>240700</v>
      </c>
      <c r="H470" s="2">
        <v>12000</v>
      </c>
      <c r="I470" s="2">
        <v>12000</v>
      </c>
      <c r="J470" s="1" t="s">
        <v>11</v>
      </c>
      <c r="K470" s="11">
        <f t="shared" si="12"/>
        <v>-4</v>
      </c>
      <c r="L470" s="11" t="s">
        <v>649</v>
      </c>
    </row>
    <row r="471" spans="1:12">
      <c r="A471" s="7">
        <v>240620</v>
      </c>
      <c r="B471" s="1" t="s">
        <v>662</v>
      </c>
      <c r="C471" s="1" t="s">
        <v>662</v>
      </c>
      <c r="D471" s="1" t="s">
        <v>478</v>
      </c>
      <c r="E471" s="1" t="s">
        <v>478</v>
      </c>
      <c r="F471" s="1" t="s">
        <v>76</v>
      </c>
      <c r="G471" s="7">
        <v>240681</v>
      </c>
      <c r="H471" s="2">
        <v>139760</v>
      </c>
      <c r="I471" s="2">
        <v>139760</v>
      </c>
      <c r="J471" s="1" t="s">
        <v>11</v>
      </c>
      <c r="K471" s="11">
        <f t="shared" si="12"/>
        <v>15</v>
      </c>
      <c r="L471" s="11" t="s">
        <v>651</v>
      </c>
    </row>
    <row r="472" spans="1:12">
      <c r="A472" s="7">
        <v>240625</v>
      </c>
      <c r="B472" s="1" t="s">
        <v>662</v>
      </c>
      <c r="C472" s="1" t="s">
        <v>662</v>
      </c>
      <c r="D472" s="1" t="s">
        <v>479</v>
      </c>
      <c r="E472" s="1" t="s">
        <v>479</v>
      </c>
      <c r="F472" s="1" t="s">
        <v>76</v>
      </c>
      <c r="G472" s="7">
        <v>240681</v>
      </c>
      <c r="H472" s="2">
        <v>133750</v>
      </c>
      <c r="I472" s="2">
        <v>133750</v>
      </c>
      <c r="J472" s="1" t="s">
        <v>11</v>
      </c>
      <c r="K472" s="11">
        <f t="shared" si="12"/>
        <v>15</v>
      </c>
      <c r="L472" s="11" t="s">
        <v>651</v>
      </c>
    </row>
    <row r="473" spans="1:12">
      <c r="A473" s="7">
        <v>240625</v>
      </c>
      <c r="B473" s="1" t="s">
        <v>662</v>
      </c>
      <c r="C473" s="1" t="s">
        <v>662</v>
      </c>
      <c r="D473" s="1" t="s">
        <v>480</v>
      </c>
      <c r="E473" s="1" t="s">
        <v>480</v>
      </c>
      <c r="F473" s="1" t="s">
        <v>481</v>
      </c>
      <c r="G473" s="7">
        <v>240717</v>
      </c>
      <c r="H473" s="2">
        <v>211860</v>
      </c>
      <c r="I473" s="2">
        <v>211860</v>
      </c>
      <c r="J473" s="1" t="s">
        <v>11</v>
      </c>
      <c r="K473" s="11">
        <f t="shared" si="12"/>
        <v>-21</v>
      </c>
      <c r="L473" s="11" t="s">
        <v>649</v>
      </c>
    </row>
    <row r="474" spans="1:12">
      <c r="A474" s="7">
        <v>240630</v>
      </c>
      <c r="B474" s="1" t="s">
        <v>662</v>
      </c>
      <c r="C474" s="1" t="s">
        <v>662</v>
      </c>
      <c r="D474" s="1" t="s">
        <v>482</v>
      </c>
      <c r="E474" s="1" t="s">
        <v>482</v>
      </c>
      <c r="F474" s="1" t="s">
        <v>481</v>
      </c>
      <c r="G474" s="7">
        <v>240722</v>
      </c>
      <c r="H474" s="2">
        <v>423720</v>
      </c>
      <c r="I474" s="2">
        <v>423720</v>
      </c>
      <c r="J474" s="1" t="s">
        <v>11</v>
      </c>
      <c r="K474" s="11">
        <f t="shared" si="12"/>
        <v>-26</v>
      </c>
      <c r="L474" s="11" t="s">
        <v>649</v>
      </c>
    </row>
    <row r="475" spans="1:12">
      <c r="A475" s="7">
        <v>240630</v>
      </c>
      <c r="B475" s="1" t="s">
        <v>662</v>
      </c>
      <c r="C475" s="1" t="s">
        <v>662</v>
      </c>
      <c r="D475" s="1" t="s">
        <v>483</v>
      </c>
      <c r="E475" s="1" t="s">
        <v>483</v>
      </c>
      <c r="F475" s="1" t="s">
        <v>76</v>
      </c>
      <c r="G475" s="7">
        <v>240691</v>
      </c>
      <c r="H475" s="2">
        <v>1525820</v>
      </c>
      <c r="I475" s="2">
        <v>1525820</v>
      </c>
      <c r="J475" s="1" t="s">
        <v>11</v>
      </c>
      <c r="K475" s="11">
        <f t="shared" si="12"/>
        <v>5</v>
      </c>
      <c r="L475" s="11" t="s">
        <v>651</v>
      </c>
    </row>
    <row r="476" spans="1:12">
      <c r="A476" s="7">
        <v>240630</v>
      </c>
      <c r="B476" s="1" t="s">
        <v>662</v>
      </c>
      <c r="C476" s="1" t="s">
        <v>662</v>
      </c>
      <c r="D476" s="1" t="s">
        <v>484</v>
      </c>
      <c r="E476" s="1" t="s">
        <v>484</v>
      </c>
      <c r="F476" s="1" t="s">
        <v>76</v>
      </c>
      <c r="G476" s="7">
        <v>240691</v>
      </c>
      <c r="H476" s="2">
        <v>200625</v>
      </c>
      <c r="I476" s="2">
        <v>200625</v>
      </c>
      <c r="J476" s="1" t="s">
        <v>11</v>
      </c>
      <c r="K476" s="11">
        <f t="shared" si="12"/>
        <v>5</v>
      </c>
      <c r="L476" s="11" t="s">
        <v>651</v>
      </c>
    </row>
    <row r="477" spans="1:12">
      <c r="A477" s="7">
        <v>240632</v>
      </c>
      <c r="B477" s="1" t="s">
        <v>662</v>
      </c>
      <c r="C477" s="1" t="s">
        <v>662</v>
      </c>
      <c r="D477" s="1" t="s">
        <v>485</v>
      </c>
      <c r="E477" s="1" t="s">
        <v>485</v>
      </c>
      <c r="F477" s="1" t="s">
        <v>76</v>
      </c>
      <c r="G477" s="7">
        <v>240693</v>
      </c>
      <c r="H477" s="2">
        <v>401250</v>
      </c>
      <c r="I477" s="2">
        <v>401250</v>
      </c>
      <c r="J477" s="1" t="s">
        <v>11</v>
      </c>
      <c r="K477" s="11">
        <f t="shared" si="12"/>
        <v>3</v>
      </c>
      <c r="L477" s="11" t="s">
        <v>651</v>
      </c>
    </row>
    <row r="478" spans="1:12">
      <c r="A478" s="7">
        <v>240632</v>
      </c>
      <c r="B478" s="1" t="s">
        <v>662</v>
      </c>
      <c r="C478" s="1" t="s">
        <v>662</v>
      </c>
      <c r="D478" s="1" t="s">
        <v>486</v>
      </c>
      <c r="E478" s="1" t="s">
        <v>486</v>
      </c>
      <c r="F478" s="1" t="s">
        <v>481</v>
      </c>
      <c r="G478" s="7">
        <v>240724</v>
      </c>
      <c r="H478" s="2">
        <v>291040</v>
      </c>
      <c r="I478" s="2">
        <v>291040</v>
      </c>
      <c r="J478" s="1" t="s">
        <v>11</v>
      </c>
      <c r="K478" s="11">
        <f t="shared" si="12"/>
        <v>-28</v>
      </c>
      <c r="L478" s="11" t="s">
        <v>649</v>
      </c>
    </row>
    <row r="479" spans="1:12">
      <c r="A479" s="7">
        <v>240635</v>
      </c>
      <c r="B479" s="1" t="s">
        <v>662</v>
      </c>
      <c r="C479" s="1" t="s">
        <v>662</v>
      </c>
      <c r="D479" s="1" t="s">
        <v>487</v>
      </c>
      <c r="E479" s="1" t="s">
        <v>487</v>
      </c>
      <c r="F479" s="1" t="s">
        <v>76</v>
      </c>
      <c r="G479" s="7">
        <v>240694</v>
      </c>
      <c r="H479" s="2">
        <v>299600</v>
      </c>
      <c r="I479" s="2">
        <v>299600</v>
      </c>
      <c r="J479" s="1" t="s">
        <v>11</v>
      </c>
      <c r="K479" s="11">
        <f t="shared" si="12"/>
        <v>2</v>
      </c>
      <c r="L479" s="11" t="s">
        <v>651</v>
      </c>
    </row>
    <row r="480" spans="1:12">
      <c r="A480" s="7">
        <v>240635</v>
      </c>
      <c r="B480" s="1" t="s">
        <v>662</v>
      </c>
      <c r="C480" s="1" t="s">
        <v>662</v>
      </c>
      <c r="D480" s="1" t="s">
        <v>488</v>
      </c>
      <c r="E480" s="1" t="s">
        <v>488</v>
      </c>
      <c r="F480" s="1" t="s">
        <v>481</v>
      </c>
      <c r="G480" s="7">
        <v>240725</v>
      </c>
      <c r="H480" s="2">
        <v>141240</v>
      </c>
      <c r="I480" s="2">
        <v>141240</v>
      </c>
      <c r="J480" s="1" t="s">
        <v>11</v>
      </c>
      <c r="K480" s="11">
        <f t="shared" si="12"/>
        <v>-29</v>
      </c>
      <c r="L480" s="11" t="s">
        <v>649</v>
      </c>
    </row>
    <row r="481" spans="1:12">
      <c r="A481" s="7">
        <v>240635</v>
      </c>
      <c r="B481" s="1" t="s">
        <v>662</v>
      </c>
      <c r="C481" s="1" t="s">
        <v>662</v>
      </c>
      <c r="D481" s="1" t="s">
        <v>489</v>
      </c>
      <c r="E481" s="1" t="s">
        <v>489</v>
      </c>
      <c r="F481" s="1" t="s">
        <v>76</v>
      </c>
      <c r="G481" s="7">
        <v>240696</v>
      </c>
      <c r="H481" s="2">
        <v>401250</v>
      </c>
      <c r="I481" s="2">
        <v>401250</v>
      </c>
      <c r="J481" s="1" t="s">
        <v>11</v>
      </c>
      <c r="K481" s="11">
        <f t="shared" si="12"/>
        <v>0</v>
      </c>
      <c r="L481" s="11" t="s">
        <v>649</v>
      </c>
    </row>
    <row r="482" spans="1:12">
      <c r="A482" s="7">
        <v>240635</v>
      </c>
      <c r="B482" s="1" t="s">
        <v>662</v>
      </c>
      <c r="C482" s="1" t="s">
        <v>662</v>
      </c>
      <c r="D482" s="1" t="s">
        <v>490</v>
      </c>
      <c r="E482" s="1" t="s">
        <v>490</v>
      </c>
      <c r="F482" s="1" t="s">
        <v>481</v>
      </c>
      <c r="G482" s="7">
        <v>240727</v>
      </c>
      <c r="H482" s="2">
        <v>464380</v>
      </c>
      <c r="I482" s="2">
        <v>464380</v>
      </c>
      <c r="J482" s="1" t="s">
        <v>11</v>
      </c>
      <c r="K482" s="11">
        <f t="shared" si="12"/>
        <v>-31</v>
      </c>
      <c r="L482" s="11" t="s">
        <v>649</v>
      </c>
    </row>
    <row r="483" spans="1:12">
      <c r="A483" s="7">
        <v>240635</v>
      </c>
      <c r="B483" s="1" t="s">
        <v>662</v>
      </c>
      <c r="C483" s="1" t="s">
        <v>662</v>
      </c>
      <c r="D483" s="1" t="s">
        <v>491</v>
      </c>
      <c r="E483" s="1" t="s">
        <v>491</v>
      </c>
      <c r="F483" s="1" t="s">
        <v>76</v>
      </c>
      <c r="G483" s="7">
        <v>240696</v>
      </c>
      <c r="H483" s="2">
        <v>134820</v>
      </c>
      <c r="I483" s="2">
        <v>134820</v>
      </c>
      <c r="J483" s="1" t="s">
        <v>11</v>
      </c>
      <c r="K483" s="11">
        <f t="shared" si="12"/>
        <v>0</v>
      </c>
      <c r="L483" s="11" t="s">
        <v>649</v>
      </c>
    </row>
    <row r="484" spans="1:12">
      <c r="A484" s="7">
        <v>240635</v>
      </c>
      <c r="B484" s="1" t="s">
        <v>662</v>
      </c>
      <c r="C484" s="1" t="s">
        <v>662</v>
      </c>
      <c r="D484" s="1" t="s">
        <v>492</v>
      </c>
      <c r="E484" s="1" t="s">
        <v>492</v>
      </c>
      <c r="F484" s="1" t="s">
        <v>481</v>
      </c>
      <c r="G484" s="7">
        <v>240727</v>
      </c>
      <c r="H484" s="2">
        <v>80250</v>
      </c>
      <c r="I484" s="2">
        <v>80250</v>
      </c>
      <c r="J484" s="1" t="s">
        <v>11</v>
      </c>
      <c r="K484" s="11">
        <f t="shared" si="12"/>
        <v>-31</v>
      </c>
      <c r="L484" s="11" t="s">
        <v>649</v>
      </c>
    </row>
    <row r="485" spans="1:12">
      <c r="A485" s="7">
        <v>240637</v>
      </c>
      <c r="B485" s="1" t="s">
        <v>662</v>
      </c>
      <c r="C485" s="1" t="s">
        <v>662</v>
      </c>
      <c r="D485" s="1" t="s">
        <v>493</v>
      </c>
      <c r="E485" s="1" t="s">
        <v>493</v>
      </c>
      <c r="F485" s="1" t="s">
        <v>481</v>
      </c>
      <c r="G485" s="7">
        <v>240729</v>
      </c>
      <c r="H485" s="2">
        <v>314580</v>
      </c>
      <c r="I485" s="2">
        <v>314580</v>
      </c>
      <c r="J485" s="1" t="s">
        <v>11</v>
      </c>
      <c r="K485" s="11">
        <f t="shared" si="12"/>
        <v>-33</v>
      </c>
      <c r="L485" s="11" t="s">
        <v>649</v>
      </c>
    </row>
    <row r="486" spans="1:12">
      <c r="A486" s="7">
        <v>240638</v>
      </c>
      <c r="B486" s="1" t="s">
        <v>662</v>
      </c>
      <c r="C486" s="1" t="s">
        <v>662</v>
      </c>
      <c r="D486" s="1" t="s">
        <v>494</v>
      </c>
      <c r="E486" s="1" t="s">
        <v>494</v>
      </c>
      <c r="F486" s="1" t="s">
        <v>76</v>
      </c>
      <c r="G486" s="7">
        <v>240699</v>
      </c>
      <c r="H486" s="2">
        <v>267500</v>
      </c>
      <c r="I486" s="2">
        <v>267500</v>
      </c>
      <c r="J486" s="1" t="s">
        <v>11</v>
      </c>
      <c r="K486" s="11">
        <f t="shared" si="12"/>
        <v>-3</v>
      </c>
      <c r="L486" s="11" t="s">
        <v>649</v>
      </c>
    </row>
    <row r="487" spans="1:12">
      <c r="A487" s="7">
        <v>240645</v>
      </c>
      <c r="B487" s="1" t="s">
        <v>662</v>
      </c>
      <c r="C487" s="1" t="s">
        <v>662</v>
      </c>
      <c r="D487" s="1" t="s">
        <v>495</v>
      </c>
      <c r="E487" s="1" t="s">
        <v>495</v>
      </c>
      <c r="F487" s="1" t="s">
        <v>481</v>
      </c>
      <c r="G487" s="7">
        <v>240755</v>
      </c>
      <c r="H487" s="2">
        <v>74900</v>
      </c>
      <c r="I487" s="2">
        <v>74900</v>
      </c>
      <c r="J487" s="1" t="s">
        <v>11</v>
      </c>
      <c r="K487" s="11">
        <f t="shared" si="12"/>
        <v>-59</v>
      </c>
      <c r="L487" s="11" t="s">
        <v>649</v>
      </c>
    </row>
    <row r="488" spans="1:12">
      <c r="A488" s="7">
        <v>240652</v>
      </c>
      <c r="B488" s="1" t="s">
        <v>662</v>
      </c>
      <c r="C488" s="1" t="s">
        <v>662</v>
      </c>
      <c r="D488" s="1" t="s">
        <v>496</v>
      </c>
      <c r="E488" s="1" t="s">
        <v>496</v>
      </c>
      <c r="F488" s="1" t="s">
        <v>76</v>
      </c>
      <c r="G488" s="7">
        <v>240727</v>
      </c>
      <c r="H488" s="2">
        <v>735625</v>
      </c>
      <c r="I488" s="2">
        <v>735625</v>
      </c>
      <c r="J488" s="1" t="s">
        <v>11</v>
      </c>
      <c r="K488" s="11">
        <f t="shared" si="12"/>
        <v>-31</v>
      </c>
      <c r="L488" s="11" t="s">
        <v>649</v>
      </c>
    </row>
    <row r="489" spans="1:12">
      <c r="A489" s="7">
        <v>240652</v>
      </c>
      <c r="B489" s="1" t="s">
        <v>662</v>
      </c>
      <c r="C489" s="1" t="s">
        <v>662</v>
      </c>
      <c r="D489" s="1" t="s">
        <v>497</v>
      </c>
      <c r="E489" s="1" t="s">
        <v>497</v>
      </c>
      <c r="F489" s="1" t="s">
        <v>481</v>
      </c>
      <c r="G489" s="7">
        <v>240744</v>
      </c>
      <c r="H489" s="2">
        <v>1572900</v>
      </c>
      <c r="I489" s="2">
        <v>1572900</v>
      </c>
      <c r="J489" s="1" t="s">
        <v>11</v>
      </c>
      <c r="K489" s="11">
        <f t="shared" si="12"/>
        <v>-48</v>
      </c>
      <c r="L489" s="11" t="s">
        <v>649</v>
      </c>
    </row>
    <row r="490" spans="1:12">
      <c r="A490" s="7">
        <v>240663</v>
      </c>
      <c r="B490" s="1" t="s">
        <v>662</v>
      </c>
      <c r="C490" s="1" t="s">
        <v>662</v>
      </c>
      <c r="D490" s="1" t="s">
        <v>498</v>
      </c>
      <c r="E490" s="1" t="s">
        <v>498</v>
      </c>
      <c r="F490" s="1" t="s">
        <v>481</v>
      </c>
      <c r="G490" s="7">
        <v>240755</v>
      </c>
      <c r="H490" s="2">
        <v>980120</v>
      </c>
      <c r="I490" s="2">
        <v>980120</v>
      </c>
      <c r="J490" s="1" t="s">
        <v>11</v>
      </c>
      <c r="K490" s="11">
        <f t="shared" si="12"/>
        <v>-59</v>
      </c>
      <c r="L490" s="11" t="s">
        <v>649</v>
      </c>
    </row>
    <row r="491" spans="1:12">
      <c r="A491" s="7">
        <v>240663</v>
      </c>
      <c r="B491" s="1" t="s">
        <v>662</v>
      </c>
      <c r="C491" s="1" t="s">
        <v>662</v>
      </c>
      <c r="D491" s="1" t="s">
        <v>499</v>
      </c>
      <c r="E491" s="1" t="s">
        <v>499</v>
      </c>
      <c r="F491" s="1" t="s">
        <v>76</v>
      </c>
      <c r="G491" s="7">
        <v>240716</v>
      </c>
      <c r="H491" s="2">
        <v>535000</v>
      </c>
      <c r="I491" s="2">
        <v>535000</v>
      </c>
      <c r="J491" s="1" t="s">
        <v>11</v>
      </c>
      <c r="K491" s="11">
        <f t="shared" si="12"/>
        <v>-20</v>
      </c>
      <c r="L491" s="11" t="s">
        <v>649</v>
      </c>
    </row>
    <row r="492" spans="1:12">
      <c r="A492" s="7">
        <v>240663</v>
      </c>
      <c r="B492" s="1" t="s">
        <v>662</v>
      </c>
      <c r="C492" s="1" t="s">
        <v>662</v>
      </c>
      <c r="D492" s="1" t="s">
        <v>500</v>
      </c>
      <c r="E492" s="1" t="s">
        <v>500</v>
      </c>
      <c r="F492" s="1" t="s">
        <v>481</v>
      </c>
      <c r="G492" s="7">
        <v>240755</v>
      </c>
      <c r="H492" s="2">
        <v>288900</v>
      </c>
      <c r="I492" s="2">
        <v>288900</v>
      </c>
      <c r="J492" s="1" t="s">
        <v>11</v>
      </c>
      <c r="K492" s="11">
        <f t="shared" si="12"/>
        <v>-59</v>
      </c>
      <c r="L492" s="11" t="s">
        <v>649</v>
      </c>
    </row>
    <row r="493" spans="1:12">
      <c r="A493" s="7">
        <v>240665</v>
      </c>
      <c r="B493" s="1" t="s">
        <v>662</v>
      </c>
      <c r="C493" s="1" t="s">
        <v>662</v>
      </c>
      <c r="D493" s="1" t="s">
        <v>501</v>
      </c>
      <c r="E493" s="1" t="s">
        <v>501</v>
      </c>
      <c r="F493" s="1" t="s">
        <v>481</v>
      </c>
      <c r="G493" s="7">
        <v>240755</v>
      </c>
      <c r="H493" s="2">
        <v>1198400</v>
      </c>
      <c r="I493" s="2">
        <v>1198400</v>
      </c>
      <c r="J493" s="1" t="s">
        <v>11</v>
      </c>
      <c r="K493" s="11">
        <f t="shared" si="12"/>
        <v>-59</v>
      </c>
      <c r="L493" s="11" t="s">
        <v>649</v>
      </c>
    </row>
    <row r="494" spans="1:12">
      <c r="A494" s="7">
        <v>240672</v>
      </c>
      <c r="B494" s="1" t="s">
        <v>662</v>
      </c>
      <c r="C494" s="1" t="s">
        <v>662</v>
      </c>
      <c r="D494" s="1" t="s">
        <v>502</v>
      </c>
      <c r="E494" s="1" t="s">
        <v>502</v>
      </c>
      <c r="F494" s="1" t="s">
        <v>481</v>
      </c>
      <c r="G494" s="7">
        <v>240734</v>
      </c>
      <c r="H494" s="2">
        <v>829250</v>
      </c>
      <c r="I494" s="2">
        <v>829250</v>
      </c>
      <c r="J494" s="1" t="s">
        <v>11</v>
      </c>
      <c r="K494" s="11">
        <f t="shared" si="12"/>
        <v>-38</v>
      </c>
      <c r="L494" s="11" t="s">
        <v>649</v>
      </c>
    </row>
    <row r="495" spans="1:12">
      <c r="A495" s="7">
        <v>240673</v>
      </c>
      <c r="B495" s="1" t="s">
        <v>662</v>
      </c>
      <c r="C495" s="1" t="s">
        <v>662</v>
      </c>
      <c r="D495" s="1" t="s">
        <v>503</v>
      </c>
      <c r="E495" s="1" t="s">
        <v>503</v>
      </c>
      <c r="F495" s="1" t="s">
        <v>481</v>
      </c>
      <c r="G495" s="7">
        <v>240763</v>
      </c>
      <c r="H495" s="2">
        <v>1195190</v>
      </c>
      <c r="I495" s="2">
        <v>1195190</v>
      </c>
      <c r="J495" s="1" t="s">
        <v>11</v>
      </c>
      <c r="K495" s="11">
        <f t="shared" si="12"/>
        <v>-67</v>
      </c>
      <c r="L495" s="11" t="s">
        <v>649</v>
      </c>
    </row>
    <row r="496" spans="1:12">
      <c r="A496" s="7">
        <v>240675</v>
      </c>
      <c r="B496" s="1" t="s">
        <v>662</v>
      </c>
      <c r="C496" s="1" t="s">
        <v>662</v>
      </c>
      <c r="D496" s="1" t="s">
        <v>504</v>
      </c>
      <c r="E496" s="1" t="s">
        <v>504</v>
      </c>
      <c r="F496" s="1" t="s">
        <v>76</v>
      </c>
      <c r="G496" s="7">
        <v>240737</v>
      </c>
      <c r="H496" s="2">
        <v>802500</v>
      </c>
      <c r="I496" s="2">
        <v>802500</v>
      </c>
      <c r="J496" s="1" t="s">
        <v>11</v>
      </c>
      <c r="K496" s="11">
        <f t="shared" si="12"/>
        <v>-41</v>
      </c>
      <c r="L496" s="11" t="s">
        <v>649</v>
      </c>
    </row>
    <row r="497" spans="1:12">
      <c r="A497" s="7">
        <v>240681</v>
      </c>
      <c r="B497" s="1" t="s">
        <v>662</v>
      </c>
      <c r="C497" s="1" t="s">
        <v>662</v>
      </c>
      <c r="D497" s="1" t="s">
        <v>505</v>
      </c>
      <c r="E497" s="1" t="s">
        <v>505</v>
      </c>
      <c r="F497" s="1" t="s">
        <v>481</v>
      </c>
      <c r="G497" s="7">
        <v>240681</v>
      </c>
      <c r="H497" s="2">
        <v>-19260</v>
      </c>
      <c r="I497" s="2">
        <v>-19260</v>
      </c>
      <c r="J497" s="1" t="s">
        <v>11</v>
      </c>
      <c r="K497" s="11">
        <f t="shared" si="12"/>
        <v>15</v>
      </c>
      <c r="L497" s="11" t="s">
        <v>651</v>
      </c>
    </row>
    <row r="498" spans="1:12">
      <c r="A498" s="7">
        <v>240681</v>
      </c>
      <c r="B498" s="1" t="s">
        <v>662</v>
      </c>
      <c r="C498" s="1" t="s">
        <v>662</v>
      </c>
      <c r="D498" s="1" t="s">
        <v>506</v>
      </c>
      <c r="E498" s="1" t="s">
        <v>506</v>
      </c>
      <c r="F498" s="1" t="s">
        <v>481</v>
      </c>
      <c r="G498" s="7">
        <v>240681</v>
      </c>
      <c r="H498" s="2">
        <v>-14980</v>
      </c>
      <c r="I498" s="2">
        <v>-14980</v>
      </c>
      <c r="J498" s="1" t="s">
        <v>11</v>
      </c>
      <c r="K498" s="11">
        <f t="shared" si="12"/>
        <v>15</v>
      </c>
      <c r="L498" s="11" t="s">
        <v>651</v>
      </c>
    </row>
    <row r="499" spans="1:12">
      <c r="A499" s="7">
        <v>240691</v>
      </c>
      <c r="B499" s="1" t="s">
        <v>662</v>
      </c>
      <c r="C499" s="1" t="s">
        <v>662</v>
      </c>
      <c r="D499" s="1" t="s">
        <v>507</v>
      </c>
      <c r="E499" s="1" t="s">
        <v>507</v>
      </c>
      <c r="F499" s="1" t="s">
        <v>481</v>
      </c>
      <c r="G499" s="7">
        <v>240755</v>
      </c>
      <c r="H499" s="2">
        <v>265788</v>
      </c>
      <c r="I499" s="2">
        <v>265788</v>
      </c>
      <c r="J499" s="1" t="s">
        <v>11</v>
      </c>
      <c r="K499" s="11">
        <f t="shared" si="12"/>
        <v>-59</v>
      </c>
      <c r="L499" s="11" t="s">
        <v>649</v>
      </c>
    </row>
    <row r="500" spans="1:12">
      <c r="A500" s="7">
        <v>240691</v>
      </c>
      <c r="B500" s="1" t="s">
        <v>662</v>
      </c>
      <c r="C500" s="1" t="s">
        <v>662</v>
      </c>
      <c r="D500" s="1" t="s">
        <v>508</v>
      </c>
      <c r="E500" s="1" t="s">
        <v>508</v>
      </c>
      <c r="F500" s="1" t="s">
        <v>481</v>
      </c>
      <c r="G500" s="7">
        <v>240772</v>
      </c>
      <c r="H500" s="2">
        <v>1030410</v>
      </c>
      <c r="I500" s="2">
        <v>1030410</v>
      </c>
      <c r="J500" s="1" t="s">
        <v>11</v>
      </c>
      <c r="K500" s="11">
        <f t="shared" si="12"/>
        <v>-76</v>
      </c>
      <c r="L500" s="11" t="s">
        <v>649</v>
      </c>
    </row>
    <row r="501" spans="1:12">
      <c r="A501" s="7">
        <v>240691</v>
      </c>
      <c r="B501" s="1" t="s">
        <v>662</v>
      </c>
      <c r="C501" s="1" t="s">
        <v>662</v>
      </c>
      <c r="D501" s="1" t="s">
        <v>509</v>
      </c>
      <c r="E501" s="1" t="s">
        <v>509</v>
      </c>
      <c r="F501" s="1" t="s">
        <v>76</v>
      </c>
      <c r="G501" s="7">
        <v>240743</v>
      </c>
      <c r="H501" s="2">
        <v>708875</v>
      </c>
      <c r="I501" s="2">
        <v>708875</v>
      </c>
      <c r="J501" s="1" t="s">
        <v>11</v>
      </c>
      <c r="K501" s="11">
        <f t="shared" si="12"/>
        <v>-47</v>
      </c>
      <c r="L501" s="11" t="s">
        <v>649</v>
      </c>
    </row>
    <row r="502" spans="1:12">
      <c r="A502" s="7">
        <v>240695</v>
      </c>
      <c r="B502" s="1" t="s">
        <v>662</v>
      </c>
      <c r="C502" s="1" t="s">
        <v>662</v>
      </c>
      <c r="D502" s="1" t="s">
        <v>510</v>
      </c>
      <c r="E502" s="1" t="s">
        <v>510</v>
      </c>
      <c r="F502" s="1" t="s">
        <v>15</v>
      </c>
      <c r="G502" s="7">
        <v>240736</v>
      </c>
      <c r="H502" s="2">
        <v>31137</v>
      </c>
      <c r="I502" s="2">
        <v>31137</v>
      </c>
      <c r="J502" s="1" t="s">
        <v>11</v>
      </c>
      <c r="K502" s="11">
        <f t="shared" si="12"/>
        <v>-40</v>
      </c>
      <c r="L502" s="11" t="s">
        <v>649</v>
      </c>
    </row>
    <row r="503" spans="1:12">
      <c r="A503" s="7">
        <v>240683</v>
      </c>
      <c r="B503" s="1" t="s">
        <v>662</v>
      </c>
      <c r="C503" s="1" t="s">
        <v>662</v>
      </c>
      <c r="D503" s="1" t="s">
        <v>511</v>
      </c>
      <c r="E503" s="1" t="s">
        <v>511</v>
      </c>
      <c r="F503" s="1" t="s">
        <v>15</v>
      </c>
      <c r="G503" s="7">
        <v>240701</v>
      </c>
      <c r="H503" s="2">
        <v>1645991.7</v>
      </c>
      <c r="I503" s="2">
        <v>1645991.7</v>
      </c>
      <c r="J503" s="1" t="s">
        <v>11</v>
      </c>
      <c r="K503" s="11">
        <f t="shared" si="12"/>
        <v>-5</v>
      </c>
      <c r="L503" s="11" t="s">
        <v>649</v>
      </c>
    </row>
    <row r="504" spans="1:12">
      <c r="A504" s="7">
        <v>240694</v>
      </c>
      <c r="B504" s="1" t="s">
        <v>662</v>
      </c>
      <c r="C504" s="1" t="s">
        <v>662</v>
      </c>
      <c r="D504" s="1" t="s">
        <v>512</v>
      </c>
      <c r="E504" s="1" t="s">
        <v>512</v>
      </c>
      <c r="F504" s="1" t="s">
        <v>28</v>
      </c>
      <c r="G504" s="7">
        <v>240711</v>
      </c>
      <c r="H504" s="2">
        <v>683269.9</v>
      </c>
      <c r="I504" s="2">
        <v>683269.9</v>
      </c>
      <c r="J504" s="1" t="s">
        <v>11</v>
      </c>
      <c r="K504" s="11">
        <f t="shared" si="12"/>
        <v>-15</v>
      </c>
      <c r="L504" s="11" t="s">
        <v>649</v>
      </c>
    </row>
    <row r="505" spans="1:12">
      <c r="A505" s="7">
        <v>240695</v>
      </c>
      <c r="B505" s="1" t="s">
        <v>662</v>
      </c>
      <c r="C505" s="1" t="s">
        <v>662</v>
      </c>
      <c r="D505" s="1" t="s">
        <v>513</v>
      </c>
      <c r="E505" s="1" t="s">
        <v>513</v>
      </c>
      <c r="F505" s="1" t="s">
        <v>15</v>
      </c>
      <c r="G505" s="7">
        <v>240716</v>
      </c>
      <c r="H505" s="2">
        <v>207783.3</v>
      </c>
      <c r="I505" s="2">
        <v>207783.3</v>
      </c>
      <c r="J505" s="1" t="s">
        <v>11</v>
      </c>
      <c r="K505" s="11">
        <f t="shared" si="12"/>
        <v>-20</v>
      </c>
      <c r="L505" s="11" t="s">
        <v>649</v>
      </c>
    </row>
    <row r="506" spans="1:12">
      <c r="A506" s="7">
        <v>240519</v>
      </c>
      <c r="B506" s="1" t="s">
        <v>662</v>
      </c>
      <c r="C506" s="1" t="s">
        <v>662</v>
      </c>
      <c r="D506" s="1" t="s">
        <v>514</v>
      </c>
      <c r="E506" s="1" t="s">
        <v>514</v>
      </c>
      <c r="F506" s="1" t="s">
        <v>22</v>
      </c>
      <c r="G506" s="7">
        <v>240543</v>
      </c>
      <c r="H506" s="2">
        <v>1330010</v>
      </c>
      <c r="I506" s="2">
        <v>1330010</v>
      </c>
      <c r="J506" s="1" t="s">
        <v>11</v>
      </c>
      <c r="K506" s="11">
        <f t="shared" si="12"/>
        <v>153</v>
      </c>
      <c r="L506" s="11" t="s">
        <v>650</v>
      </c>
    </row>
    <row r="507" spans="1:12">
      <c r="A507" s="7">
        <v>240525</v>
      </c>
      <c r="B507" s="1" t="s">
        <v>662</v>
      </c>
      <c r="C507" s="1" t="s">
        <v>662</v>
      </c>
      <c r="D507" s="1" t="s">
        <v>515</v>
      </c>
      <c r="E507" s="1" t="s">
        <v>515</v>
      </c>
      <c r="F507" s="1" t="s">
        <v>22</v>
      </c>
      <c r="G507" s="7">
        <v>240543</v>
      </c>
      <c r="H507" s="2">
        <v>375570</v>
      </c>
      <c r="I507" s="2">
        <v>375570</v>
      </c>
      <c r="J507" s="1" t="s">
        <v>11</v>
      </c>
      <c r="K507" s="11">
        <f t="shared" si="12"/>
        <v>153</v>
      </c>
      <c r="L507" s="11" t="s">
        <v>650</v>
      </c>
    </row>
    <row r="508" spans="1:12">
      <c r="A508" s="7">
        <v>240533</v>
      </c>
      <c r="B508" s="1" t="s">
        <v>662</v>
      </c>
      <c r="C508" s="1" t="s">
        <v>662</v>
      </c>
      <c r="D508" s="1" t="s">
        <v>516</v>
      </c>
      <c r="E508" s="1" t="s">
        <v>516</v>
      </c>
      <c r="F508" s="1" t="s">
        <v>22</v>
      </c>
      <c r="G508" s="7">
        <v>240548</v>
      </c>
      <c r="H508" s="2">
        <v>125190</v>
      </c>
      <c r="I508" s="2">
        <v>125190</v>
      </c>
      <c r="J508" s="1" t="s">
        <v>11</v>
      </c>
      <c r="K508" s="11">
        <f t="shared" si="12"/>
        <v>148</v>
      </c>
      <c r="L508" s="11" t="s">
        <v>650</v>
      </c>
    </row>
    <row r="509" spans="1:12">
      <c r="A509" s="7">
        <v>240568</v>
      </c>
      <c r="B509" s="1" t="s">
        <v>662</v>
      </c>
      <c r="C509" s="1" t="s">
        <v>662</v>
      </c>
      <c r="D509" s="1" t="s">
        <v>517</v>
      </c>
      <c r="E509" s="1" t="s">
        <v>517</v>
      </c>
      <c r="F509" s="1" t="s">
        <v>15</v>
      </c>
      <c r="G509" s="7">
        <v>240599</v>
      </c>
      <c r="H509" s="2">
        <v>184040</v>
      </c>
      <c r="I509" s="2">
        <v>184040</v>
      </c>
      <c r="J509" s="1" t="s">
        <v>11</v>
      </c>
      <c r="K509" s="11">
        <f t="shared" si="12"/>
        <v>97</v>
      </c>
      <c r="L509" s="11" t="s">
        <v>650</v>
      </c>
    </row>
    <row r="510" spans="1:12">
      <c r="A510" s="7">
        <v>240665</v>
      </c>
      <c r="B510" s="1" t="s">
        <v>662</v>
      </c>
      <c r="C510" s="1" t="s">
        <v>662</v>
      </c>
      <c r="D510" s="1" t="s">
        <v>518</v>
      </c>
      <c r="E510" s="1" t="s">
        <v>518</v>
      </c>
      <c r="F510" s="1" t="s">
        <v>22</v>
      </c>
      <c r="G510" s="7">
        <v>240680</v>
      </c>
      <c r="H510" s="2">
        <v>275626.65000000002</v>
      </c>
      <c r="I510" s="2">
        <v>275626.65000000002</v>
      </c>
      <c r="J510" s="1" t="s">
        <v>11</v>
      </c>
      <c r="K510" s="11">
        <f t="shared" si="12"/>
        <v>16</v>
      </c>
      <c r="L510" s="11" t="s">
        <v>651</v>
      </c>
    </row>
    <row r="511" spans="1:12">
      <c r="A511" s="7">
        <v>240665</v>
      </c>
      <c r="B511" s="1" t="s">
        <v>662</v>
      </c>
      <c r="C511" s="1" t="s">
        <v>662</v>
      </c>
      <c r="D511" s="1" t="s">
        <v>519</v>
      </c>
      <c r="E511" s="1" t="s">
        <v>519</v>
      </c>
      <c r="F511" s="1" t="s">
        <v>22</v>
      </c>
      <c r="G511" s="7">
        <v>240680</v>
      </c>
      <c r="H511" s="2">
        <v>441280.84</v>
      </c>
      <c r="I511" s="2">
        <v>441280.84</v>
      </c>
      <c r="J511" s="1" t="s">
        <v>11</v>
      </c>
      <c r="K511" s="11">
        <f t="shared" si="12"/>
        <v>16</v>
      </c>
      <c r="L511" s="11" t="s">
        <v>651</v>
      </c>
    </row>
    <row r="512" spans="1:12">
      <c r="A512" s="7">
        <v>240665</v>
      </c>
      <c r="B512" s="1" t="s">
        <v>662</v>
      </c>
      <c r="C512" s="1" t="s">
        <v>662</v>
      </c>
      <c r="D512" s="1" t="s">
        <v>520</v>
      </c>
      <c r="E512" s="1" t="s">
        <v>520</v>
      </c>
      <c r="F512" s="1" t="s">
        <v>22</v>
      </c>
      <c r="G512" s="7">
        <v>240680</v>
      </c>
      <c r="H512" s="2">
        <v>661921.26</v>
      </c>
      <c r="I512" s="2">
        <v>661921.26</v>
      </c>
      <c r="J512" s="1" t="s">
        <v>11</v>
      </c>
      <c r="K512" s="11">
        <f t="shared" si="12"/>
        <v>16</v>
      </c>
      <c r="L512" s="11" t="s">
        <v>651</v>
      </c>
    </row>
    <row r="513" spans="1:12">
      <c r="A513" s="7">
        <v>240665</v>
      </c>
      <c r="B513" s="1" t="s">
        <v>662</v>
      </c>
      <c r="C513" s="1" t="s">
        <v>662</v>
      </c>
      <c r="D513" s="1" t="s">
        <v>521</v>
      </c>
      <c r="E513" s="1" t="s">
        <v>521</v>
      </c>
      <c r="F513" s="1" t="s">
        <v>22</v>
      </c>
      <c r="G513" s="7">
        <v>240680</v>
      </c>
      <c r="H513" s="2">
        <v>1012940.11</v>
      </c>
      <c r="I513" s="2">
        <v>1012940.11</v>
      </c>
      <c r="J513" s="1" t="s">
        <v>11</v>
      </c>
      <c r="K513" s="11">
        <f t="shared" si="12"/>
        <v>16</v>
      </c>
      <c r="L513" s="11" t="s">
        <v>651</v>
      </c>
    </row>
    <row r="514" spans="1:12">
      <c r="A514" s="7">
        <v>240665</v>
      </c>
      <c r="B514" s="1" t="s">
        <v>662</v>
      </c>
      <c r="C514" s="1" t="s">
        <v>662</v>
      </c>
      <c r="D514" s="1" t="s">
        <v>522</v>
      </c>
      <c r="E514" s="1" t="s">
        <v>522</v>
      </c>
      <c r="F514" s="1" t="s">
        <v>22</v>
      </c>
      <c r="G514" s="7">
        <v>240680</v>
      </c>
      <c r="H514" s="2">
        <v>441280.84</v>
      </c>
      <c r="I514" s="2">
        <v>441280.84</v>
      </c>
      <c r="J514" s="1" t="s">
        <v>11</v>
      </c>
      <c r="K514" s="11">
        <f t="shared" si="12"/>
        <v>16</v>
      </c>
      <c r="L514" s="11" t="s">
        <v>651</v>
      </c>
    </row>
    <row r="515" spans="1:12">
      <c r="A515" s="7">
        <v>240665</v>
      </c>
      <c r="B515" s="1" t="s">
        <v>662</v>
      </c>
      <c r="C515" s="1" t="s">
        <v>662</v>
      </c>
      <c r="D515" s="1" t="s">
        <v>523</v>
      </c>
      <c r="E515" s="1" t="s">
        <v>523</v>
      </c>
      <c r="F515" s="1" t="s">
        <v>22</v>
      </c>
      <c r="G515" s="7">
        <v>240680</v>
      </c>
      <c r="H515" s="2">
        <v>150436.65</v>
      </c>
      <c r="I515" s="2">
        <v>150436.65</v>
      </c>
      <c r="J515" s="1" t="s">
        <v>11</v>
      </c>
      <c r="K515" s="11">
        <f t="shared" ref="K515:K578" si="13">$O$1-G515</f>
        <v>16</v>
      </c>
      <c r="L515" s="11" t="s">
        <v>651</v>
      </c>
    </row>
    <row r="516" spans="1:12">
      <c r="A516" s="7">
        <v>240665</v>
      </c>
      <c r="B516" s="1" t="s">
        <v>662</v>
      </c>
      <c r="C516" s="1" t="s">
        <v>662</v>
      </c>
      <c r="D516" s="1" t="s">
        <v>524</v>
      </c>
      <c r="E516" s="1" t="s">
        <v>524</v>
      </c>
      <c r="F516" s="1" t="s">
        <v>22</v>
      </c>
      <c r="G516" s="7">
        <v>240680</v>
      </c>
      <c r="H516" s="2">
        <v>20058.22</v>
      </c>
      <c r="I516" s="2">
        <v>20058.22</v>
      </c>
      <c r="J516" s="1" t="s">
        <v>11</v>
      </c>
      <c r="K516" s="11">
        <f t="shared" si="13"/>
        <v>16</v>
      </c>
      <c r="L516" s="11" t="s">
        <v>651</v>
      </c>
    </row>
    <row r="517" spans="1:12">
      <c r="A517" s="7">
        <v>240665</v>
      </c>
      <c r="B517" s="1" t="s">
        <v>662</v>
      </c>
      <c r="C517" s="1" t="s">
        <v>662</v>
      </c>
      <c r="D517" s="1" t="s">
        <v>525</v>
      </c>
      <c r="E517" s="1" t="s">
        <v>525</v>
      </c>
      <c r="F517" s="1" t="s">
        <v>22</v>
      </c>
      <c r="G517" s="7">
        <v>240680</v>
      </c>
      <c r="H517" s="2">
        <v>300873.3</v>
      </c>
      <c r="I517" s="2">
        <v>300873.3</v>
      </c>
      <c r="J517" s="1" t="s">
        <v>11</v>
      </c>
      <c r="K517" s="11">
        <f t="shared" si="13"/>
        <v>16</v>
      </c>
      <c r="L517" s="11" t="s">
        <v>651</v>
      </c>
    </row>
    <row r="518" spans="1:12">
      <c r="A518" s="7">
        <v>240665</v>
      </c>
      <c r="B518" s="1" t="s">
        <v>662</v>
      </c>
      <c r="C518" s="1" t="s">
        <v>662</v>
      </c>
      <c r="D518" s="1" t="s">
        <v>526</v>
      </c>
      <c r="E518" s="1" t="s">
        <v>526</v>
      </c>
      <c r="F518" s="1" t="s">
        <v>22</v>
      </c>
      <c r="G518" s="7">
        <v>240680</v>
      </c>
      <c r="H518" s="2">
        <v>371077.07</v>
      </c>
      <c r="I518" s="2">
        <v>371077.07</v>
      </c>
      <c r="J518" s="1" t="s">
        <v>11</v>
      </c>
      <c r="K518" s="11">
        <f t="shared" si="13"/>
        <v>16</v>
      </c>
      <c r="L518" s="11" t="s">
        <v>651</v>
      </c>
    </row>
    <row r="519" spans="1:12">
      <c r="A519" s="7">
        <v>240665</v>
      </c>
      <c r="B519" s="1" t="s">
        <v>662</v>
      </c>
      <c r="C519" s="1" t="s">
        <v>662</v>
      </c>
      <c r="D519" s="1" t="s">
        <v>527</v>
      </c>
      <c r="E519" s="1" t="s">
        <v>527</v>
      </c>
      <c r="F519" s="1" t="s">
        <v>22</v>
      </c>
      <c r="G519" s="7">
        <v>240680</v>
      </c>
      <c r="H519" s="2">
        <v>511484.61</v>
      </c>
      <c r="I519" s="2">
        <v>511484.61</v>
      </c>
      <c r="J519" s="1" t="s">
        <v>11</v>
      </c>
      <c r="K519" s="11">
        <f t="shared" si="13"/>
        <v>16</v>
      </c>
      <c r="L519" s="11" t="s">
        <v>651</v>
      </c>
    </row>
    <row r="520" spans="1:12">
      <c r="A520" s="7">
        <v>240665</v>
      </c>
      <c r="B520" s="1" t="s">
        <v>662</v>
      </c>
      <c r="C520" s="1" t="s">
        <v>662</v>
      </c>
      <c r="D520" s="1" t="s">
        <v>528</v>
      </c>
      <c r="E520" s="1" t="s">
        <v>528</v>
      </c>
      <c r="F520" s="1" t="s">
        <v>22</v>
      </c>
      <c r="G520" s="7">
        <v>240680</v>
      </c>
      <c r="H520" s="2">
        <v>511484.61</v>
      </c>
      <c r="I520" s="2">
        <v>511484.61</v>
      </c>
      <c r="J520" s="1" t="s">
        <v>11</v>
      </c>
      <c r="K520" s="11">
        <f t="shared" si="13"/>
        <v>16</v>
      </c>
      <c r="L520" s="11" t="s">
        <v>651</v>
      </c>
    </row>
    <row r="521" spans="1:12">
      <c r="A521" s="7">
        <v>240665</v>
      </c>
      <c r="B521" s="1" t="s">
        <v>662</v>
      </c>
      <c r="C521" s="1" t="s">
        <v>662</v>
      </c>
      <c r="D521" s="1" t="s">
        <v>529</v>
      </c>
      <c r="E521" s="1" t="s">
        <v>529</v>
      </c>
      <c r="F521" s="1" t="s">
        <v>22</v>
      </c>
      <c r="G521" s="7">
        <v>240680</v>
      </c>
      <c r="H521" s="2">
        <v>280815.08</v>
      </c>
      <c r="I521" s="2">
        <v>280815.08</v>
      </c>
      <c r="J521" s="1" t="s">
        <v>11</v>
      </c>
      <c r="K521" s="11">
        <f t="shared" si="13"/>
        <v>16</v>
      </c>
      <c r="L521" s="11" t="s">
        <v>651</v>
      </c>
    </row>
    <row r="522" spans="1:12">
      <c r="A522" s="7">
        <v>240665</v>
      </c>
      <c r="B522" s="1" t="s">
        <v>662</v>
      </c>
      <c r="C522" s="1" t="s">
        <v>662</v>
      </c>
      <c r="D522" s="1" t="s">
        <v>530</v>
      </c>
      <c r="E522" s="1" t="s">
        <v>530</v>
      </c>
      <c r="F522" s="1" t="s">
        <v>22</v>
      </c>
      <c r="G522" s="7">
        <v>240680</v>
      </c>
      <c r="H522" s="2">
        <v>381106.18</v>
      </c>
      <c r="I522" s="2">
        <v>381106.18</v>
      </c>
      <c r="J522" s="1" t="s">
        <v>11</v>
      </c>
      <c r="K522" s="11">
        <f t="shared" si="13"/>
        <v>16</v>
      </c>
      <c r="L522" s="11" t="s">
        <v>651</v>
      </c>
    </row>
    <row r="523" spans="1:12">
      <c r="A523" s="7">
        <v>240665</v>
      </c>
      <c r="B523" s="1" t="s">
        <v>662</v>
      </c>
      <c r="C523" s="1" t="s">
        <v>662</v>
      </c>
      <c r="D523" s="1" t="s">
        <v>531</v>
      </c>
      <c r="E523" s="1" t="s">
        <v>531</v>
      </c>
      <c r="F523" s="1" t="s">
        <v>22</v>
      </c>
      <c r="G523" s="7">
        <v>240680</v>
      </c>
      <c r="H523" s="2">
        <v>431251.73</v>
      </c>
      <c r="I523" s="2">
        <v>431251.73</v>
      </c>
      <c r="J523" s="1" t="s">
        <v>11</v>
      </c>
      <c r="K523" s="11">
        <f t="shared" si="13"/>
        <v>16</v>
      </c>
      <c r="L523" s="11" t="s">
        <v>651</v>
      </c>
    </row>
    <row r="524" spans="1:12">
      <c r="A524" s="7">
        <v>240665</v>
      </c>
      <c r="B524" s="1" t="s">
        <v>662</v>
      </c>
      <c r="C524" s="1" t="s">
        <v>662</v>
      </c>
      <c r="D524" s="1" t="s">
        <v>532</v>
      </c>
      <c r="E524" s="1" t="s">
        <v>532</v>
      </c>
      <c r="F524" s="1" t="s">
        <v>22</v>
      </c>
      <c r="G524" s="7">
        <v>240680</v>
      </c>
      <c r="H524" s="2">
        <v>240698.64</v>
      </c>
      <c r="I524" s="2">
        <v>240698.64</v>
      </c>
      <c r="J524" s="1" t="s">
        <v>11</v>
      </c>
      <c r="K524" s="11">
        <f t="shared" si="13"/>
        <v>16</v>
      </c>
      <c r="L524" s="11" t="s">
        <v>651</v>
      </c>
    </row>
    <row r="525" spans="1:12">
      <c r="A525" s="7">
        <v>240665</v>
      </c>
      <c r="B525" s="1" t="s">
        <v>662</v>
      </c>
      <c r="C525" s="1" t="s">
        <v>662</v>
      </c>
      <c r="D525" s="1" t="s">
        <v>533</v>
      </c>
      <c r="E525" s="1" t="s">
        <v>533</v>
      </c>
      <c r="F525" s="1" t="s">
        <v>22</v>
      </c>
      <c r="G525" s="7">
        <v>240680</v>
      </c>
      <c r="H525" s="2">
        <v>842445.24</v>
      </c>
      <c r="I525" s="2">
        <v>842445.24</v>
      </c>
      <c r="J525" s="1" t="s">
        <v>11</v>
      </c>
      <c r="K525" s="11">
        <f t="shared" si="13"/>
        <v>16</v>
      </c>
      <c r="L525" s="11" t="s">
        <v>651</v>
      </c>
    </row>
    <row r="526" spans="1:12">
      <c r="A526" s="7">
        <v>240665</v>
      </c>
      <c r="B526" s="1" t="s">
        <v>662</v>
      </c>
      <c r="C526" s="1" t="s">
        <v>662</v>
      </c>
      <c r="D526" s="1" t="s">
        <v>534</v>
      </c>
      <c r="E526" s="1" t="s">
        <v>534</v>
      </c>
      <c r="F526" s="1" t="s">
        <v>22</v>
      </c>
      <c r="G526" s="7">
        <v>240680</v>
      </c>
      <c r="H526" s="2">
        <v>1371456.45</v>
      </c>
      <c r="I526" s="2">
        <v>1371456.45</v>
      </c>
      <c r="J526" s="1" t="s">
        <v>11</v>
      </c>
      <c r="K526" s="11">
        <f t="shared" si="13"/>
        <v>16</v>
      </c>
      <c r="L526" s="11" t="s">
        <v>651</v>
      </c>
    </row>
    <row r="527" spans="1:12">
      <c r="A527" s="7">
        <v>240635</v>
      </c>
      <c r="B527" s="1" t="s">
        <v>662</v>
      </c>
      <c r="C527" s="1" t="s">
        <v>662</v>
      </c>
      <c r="D527" s="1" t="s">
        <v>535</v>
      </c>
      <c r="E527" s="1" t="s">
        <v>535</v>
      </c>
      <c r="F527" s="1" t="s">
        <v>15</v>
      </c>
      <c r="G527" s="7">
        <v>240674</v>
      </c>
      <c r="H527" s="2">
        <v>77382.399999999994</v>
      </c>
      <c r="I527" s="2">
        <v>77382.399999999994</v>
      </c>
      <c r="J527" s="1" t="s">
        <v>11</v>
      </c>
      <c r="K527" s="11">
        <f t="shared" si="13"/>
        <v>22</v>
      </c>
      <c r="L527" s="11" t="s">
        <v>651</v>
      </c>
    </row>
    <row r="528" spans="1:12">
      <c r="A528" s="7">
        <v>240695</v>
      </c>
      <c r="B528" s="1" t="s">
        <v>662</v>
      </c>
      <c r="C528" s="1" t="s">
        <v>662</v>
      </c>
      <c r="D528" s="1" t="s">
        <v>536</v>
      </c>
      <c r="E528" s="1" t="s">
        <v>536</v>
      </c>
      <c r="F528" s="1" t="s">
        <v>15</v>
      </c>
      <c r="G528" s="7">
        <v>240738</v>
      </c>
      <c r="H528" s="2">
        <v>154764.79999999999</v>
      </c>
      <c r="I528" s="2">
        <v>154764.79999999999</v>
      </c>
      <c r="J528" s="1" t="s">
        <v>11</v>
      </c>
      <c r="K528" s="11">
        <f t="shared" si="13"/>
        <v>-42</v>
      </c>
      <c r="L528" s="11" t="s">
        <v>649</v>
      </c>
    </row>
    <row r="529" spans="1:12">
      <c r="A529" s="7">
        <v>240665</v>
      </c>
      <c r="B529" s="1" t="s">
        <v>662</v>
      </c>
      <c r="C529" s="1" t="s">
        <v>662</v>
      </c>
      <c r="D529" s="1" t="s">
        <v>537</v>
      </c>
      <c r="E529" s="1" t="s">
        <v>537</v>
      </c>
      <c r="F529" s="1" t="s">
        <v>15</v>
      </c>
      <c r="G529" s="7">
        <v>240703</v>
      </c>
      <c r="H529" s="2">
        <v>826596.4</v>
      </c>
      <c r="I529" s="2">
        <v>826596.4</v>
      </c>
      <c r="J529" s="1" t="s">
        <v>11</v>
      </c>
      <c r="K529" s="11">
        <f t="shared" si="13"/>
        <v>-7</v>
      </c>
      <c r="L529" s="11" t="s">
        <v>649</v>
      </c>
    </row>
    <row r="530" spans="1:12">
      <c r="A530" s="7">
        <v>240667</v>
      </c>
      <c r="B530" s="1" t="s">
        <v>662</v>
      </c>
      <c r="C530" s="1" t="s">
        <v>662</v>
      </c>
      <c r="D530" s="1" t="s">
        <v>538</v>
      </c>
      <c r="E530" s="1" t="s">
        <v>538</v>
      </c>
      <c r="F530" s="1" t="s">
        <v>15</v>
      </c>
      <c r="G530" s="7">
        <v>240696</v>
      </c>
      <c r="H530" s="2">
        <v>48150</v>
      </c>
      <c r="I530" s="2">
        <v>48150</v>
      </c>
      <c r="J530" s="1" t="s">
        <v>11</v>
      </c>
      <c r="K530" s="11">
        <f t="shared" si="13"/>
        <v>0</v>
      </c>
      <c r="L530" s="11" t="s">
        <v>649</v>
      </c>
    </row>
    <row r="531" spans="1:12">
      <c r="A531" s="7">
        <v>240681</v>
      </c>
      <c r="B531" s="1" t="s">
        <v>662</v>
      </c>
      <c r="C531" s="1" t="s">
        <v>662</v>
      </c>
      <c r="D531" s="1" t="s">
        <v>539</v>
      </c>
      <c r="E531" s="1" t="s">
        <v>539</v>
      </c>
      <c r="F531" s="1" t="s">
        <v>15</v>
      </c>
      <c r="G531" s="7">
        <v>240711</v>
      </c>
      <c r="H531" s="2">
        <v>694135.75</v>
      </c>
      <c r="I531" s="2">
        <v>694135.75</v>
      </c>
      <c r="J531" s="1" t="s">
        <v>11</v>
      </c>
      <c r="K531" s="11">
        <f t="shared" si="13"/>
        <v>-15</v>
      </c>
      <c r="L531" s="11" t="s">
        <v>649</v>
      </c>
    </row>
    <row r="532" spans="1:12">
      <c r="A532" s="7">
        <v>240682</v>
      </c>
      <c r="B532" s="1" t="s">
        <v>662</v>
      </c>
      <c r="C532" s="1" t="s">
        <v>662</v>
      </c>
      <c r="D532" s="1" t="s">
        <v>540</v>
      </c>
      <c r="E532" s="1" t="s">
        <v>540</v>
      </c>
      <c r="F532" s="1" t="s">
        <v>22</v>
      </c>
      <c r="G532" s="7">
        <v>240693</v>
      </c>
      <c r="H532" s="2">
        <v>27285</v>
      </c>
      <c r="I532" s="2">
        <v>27285</v>
      </c>
      <c r="J532" s="1" t="s">
        <v>11</v>
      </c>
      <c r="K532" s="11">
        <f t="shared" si="13"/>
        <v>3</v>
      </c>
      <c r="L532" s="11" t="s">
        <v>651</v>
      </c>
    </row>
    <row r="533" spans="1:12">
      <c r="A533" s="7">
        <v>240682</v>
      </c>
      <c r="B533" s="1" t="s">
        <v>662</v>
      </c>
      <c r="C533" s="1" t="s">
        <v>662</v>
      </c>
      <c r="D533" s="1" t="s">
        <v>541</v>
      </c>
      <c r="E533" s="1" t="s">
        <v>541</v>
      </c>
      <c r="F533" s="1" t="s">
        <v>15</v>
      </c>
      <c r="G533" s="7">
        <v>240713</v>
      </c>
      <c r="H533" s="2">
        <v>1446543.7</v>
      </c>
      <c r="I533" s="2">
        <v>1446543.7</v>
      </c>
      <c r="J533" s="1" t="s">
        <v>11</v>
      </c>
      <c r="K533" s="11">
        <f t="shared" si="13"/>
        <v>-17</v>
      </c>
      <c r="L533" s="11" t="s">
        <v>649</v>
      </c>
    </row>
    <row r="534" spans="1:12">
      <c r="A534" s="7">
        <v>240695</v>
      </c>
      <c r="B534" s="1" t="s">
        <v>662</v>
      </c>
      <c r="C534" s="1" t="s">
        <v>662</v>
      </c>
      <c r="D534" s="1" t="s">
        <v>542</v>
      </c>
      <c r="E534" s="1" t="s">
        <v>542</v>
      </c>
      <c r="F534" s="1" t="s">
        <v>15</v>
      </c>
      <c r="G534" s="7">
        <v>240726</v>
      </c>
      <c r="H534" s="2">
        <v>685121</v>
      </c>
      <c r="I534" s="2">
        <v>685121</v>
      </c>
      <c r="J534" s="1" t="s">
        <v>11</v>
      </c>
      <c r="K534" s="11">
        <f t="shared" si="13"/>
        <v>-30</v>
      </c>
      <c r="L534" s="11" t="s">
        <v>649</v>
      </c>
    </row>
    <row r="535" spans="1:12">
      <c r="A535" s="7">
        <v>240274</v>
      </c>
      <c r="B535" s="1" t="s">
        <v>662</v>
      </c>
      <c r="C535" s="1" t="s">
        <v>662</v>
      </c>
      <c r="D535" s="1" t="s">
        <v>543</v>
      </c>
      <c r="E535" s="1" t="s">
        <v>543</v>
      </c>
      <c r="F535" s="1" t="s">
        <v>15</v>
      </c>
      <c r="G535" s="7">
        <v>240325</v>
      </c>
      <c r="H535" s="2">
        <v>15279.6</v>
      </c>
      <c r="I535" s="2">
        <v>15279.6</v>
      </c>
      <c r="J535" s="1" t="s">
        <v>11</v>
      </c>
      <c r="K535" s="11">
        <f t="shared" si="13"/>
        <v>371</v>
      </c>
      <c r="L535" s="11" t="s">
        <v>653</v>
      </c>
    </row>
    <row r="536" spans="1:12">
      <c r="A536" s="7">
        <v>240274</v>
      </c>
      <c r="B536" s="1" t="s">
        <v>662</v>
      </c>
      <c r="C536" s="1" t="s">
        <v>662</v>
      </c>
      <c r="D536" s="1" t="s">
        <v>544</v>
      </c>
      <c r="E536" s="1" t="s">
        <v>544</v>
      </c>
      <c r="F536" s="1" t="s">
        <v>15</v>
      </c>
      <c r="G536" s="7">
        <v>240325</v>
      </c>
      <c r="H536" s="2">
        <v>11459.7</v>
      </c>
      <c r="I536" s="2">
        <v>11459.7</v>
      </c>
      <c r="J536" s="1" t="s">
        <v>11</v>
      </c>
      <c r="K536" s="11">
        <f t="shared" si="13"/>
        <v>371</v>
      </c>
      <c r="L536" s="11" t="s">
        <v>653</v>
      </c>
    </row>
    <row r="537" spans="1:12">
      <c r="A537" s="7">
        <v>240642</v>
      </c>
      <c r="B537" s="1" t="s">
        <v>662</v>
      </c>
      <c r="C537" s="1" t="s">
        <v>662</v>
      </c>
      <c r="D537" s="1" t="s">
        <v>545</v>
      </c>
      <c r="E537" s="1" t="s">
        <v>545</v>
      </c>
      <c r="F537" s="1" t="s">
        <v>15</v>
      </c>
      <c r="G537" s="7">
        <v>240672</v>
      </c>
      <c r="H537" s="2">
        <v>289413.59999999998</v>
      </c>
      <c r="I537" s="2">
        <v>289413.59999999998</v>
      </c>
      <c r="J537" s="1" t="s">
        <v>11</v>
      </c>
      <c r="K537" s="11">
        <f t="shared" si="13"/>
        <v>24</v>
      </c>
      <c r="L537" s="11" t="s">
        <v>651</v>
      </c>
    </row>
    <row r="538" spans="1:12">
      <c r="A538" s="7">
        <v>240642</v>
      </c>
      <c r="B538" s="1" t="s">
        <v>662</v>
      </c>
      <c r="C538" s="1" t="s">
        <v>662</v>
      </c>
      <c r="D538" s="1" t="s">
        <v>546</v>
      </c>
      <c r="E538" s="1" t="s">
        <v>546</v>
      </c>
      <c r="F538" s="1" t="s">
        <v>15</v>
      </c>
      <c r="G538" s="7">
        <v>240672</v>
      </c>
      <c r="H538" s="2">
        <v>289413.59999999998</v>
      </c>
      <c r="I538" s="2">
        <v>289413.59999999998</v>
      </c>
      <c r="J538" s="1" t="s">
        <v>11</v>
      </c>
      <c r="K538" s="11">
        <f t="shared" si="13"/>
        <v>24</v>
      </c>
      <c r="L538" s="11" t="s">
        <v>651</v>
      </c>
    </row>
    <row r="539" spans="1:12">
      <c r="A539" s="7">
        <v>240665</v>
      </c>
      <c r="B539" s="1" t="s">
        <v>662</v>
      </c>
      <c r="C539" s="1" t="s">
        <v>662</v>
      </c>
      <c r="D539" s="1" t="s">
        <v>547</v>
      </c>
      <c r="E539" s="1" t="s">
        <v>547</v>
      </c>
      <c r="F539" s="1" t="s">
        <v>15</v>
      </c>
      <c r="G539" s="7">
        <v>240706</v>
      </c>
      <c r="H539" s="2">
        <v>52451.4</v>
      </c>
      <c r="I539" s="2">
        <v>52451.4</v>
      </c>
      <c r="J539" s="1" t="s">
        <v>11</v>
      </c>
      <c r="K539" s="11">
        <f t="shared" si="13"/>
        <v>-10</v>
      </c>
      <c r="L539" s="11" t="s">
        <v>649</v>
      </c>
    </row>
    <row r="540" spans="1:12">
      <c r="A540" s="7">
        <v>240668</v>
      </c>
      <c r="B540" s="1" t="s">
        <v>662</v>
      </c>
      <c r="C540" s="1" t="s">
        <v>662</v>
      </c>
      <c r="D540" s="1" t="s">
        <v>548</v>
      </c>
      <c r="E540" s="1" t="s">
        <v>548</v>
      </c>
      <c r="F540" s="1" t="s">
        <v>15</v>
      </c>
      <c r="G540" s="7">
        <v>240697</v>
      </c>
      <c r="H540" s="2">
        <v>67529.84</v>
      </c>
      <c r="I540" s="2">
        <v>67529.84</v>
      </c>
      <c r="J540" s="1" t="s">
        <v>11</v>
      </c>
      <c r="K540" s="11">
        <f t="shared" si="13"/>
        <v>-1</v>
      </c>
      <c r="L540" s="11" t="s">
        <v>649</v>
      </c>
    </row>
    <row r="541" spans="1:12">
      <c r="A541" s="7">
        <v>240695</v>
      </c>
      <c r="B541" s="1" t="s">
        <v>662</v>
      </c>
      <c r="C541" s="1" t="s">
        <v>662</v>
      </c>
      <c r="D541" s="1" t="s">
        <v>549</v>
      </c>
      <c r="E541" s="1" t="s">
        <v>549</v>
      </c>
      <c r="F541" s="1" t="s">
        <v>15</v>
      </c>
      <c r="G541" s="7">
        <v>240721</v>
      </c>
      <c r="H541" s="2">
        <v>7078.05</v>
      </c>
      <c r="I541" s="2">
        <v>7078.05</v>
      </c>
      <c r="J541" s="1" t="s">
        <v>11</v>
      </c>
      <c r="K541" s="11">
        <f t="shared" si="13"/>
        <v>-25</v>
      </c>
      <c r="L541" s="11" t="s">
        <v>649</v>
      </c>
    </row>
    <row r="542" spans="1:12">
      <c r="A542" s="7">
        <v>240695</v>
      </c>
      <c r="B542" s="1" t="s">
        <v>662</v>
      </c>
      <c r="C542" s="1" t="s">
        <v>662</v>
      </c>
      <c r="D542" s="1" t="s">
        <v>550</v>
      </c>
      <c r="E542" s="1" t="s">
        <v>550</v>
      </c>
      <c r="F542" s="1" t="s">
        <v>15</v>
      </c>
      <c r="G542" s="7">
        <v>240721</v>
      </c>
      <c r="H542" s="2">
        <v>127404.9</v>
      </c>
      <c r="I542" s="2">
        <v>127404.9</v>
      </c>
      <c r="J542" s="1" t="s">
        <v>11</v>
      </c>
      <c r="K542" s="11">
        <f t="shared" si="13"/>
        <v>-25</v>
      </c>
      <c r="L542" s="11" t="s">
        <v>649</v>
      </c>
    </row>
    <row r="543" spans="1:12">
      <c r="A543" s="7">
        <v>238506</v>
      </c>
      <c r="B543" s="1" t="s">
        <v>662</v>
      </c>
      <c r="C543" s="1" t="s">
        <v>662</v>
      </c>
      <c r="D543" s="1" t="s">
        <v>551</v>
      </c>
      <c r="E543" s="1" t="s">
        <v>551</v>
      </c>
      <c r="G543" s="7">
        <v>238507</v>
      </c>
      <c r="H543" s="2">
        <v>75833.119999999995</v>
      </c>
      <c r="I543" s="2">
        <v>75833.119999999995</v>
      </c>
      <c r="J543" s="1" t="s">
        <v>11</v>
      </c>
      <c r="K543" s="11">
        <f t="shared" si="13"/>
        <v>2189</v>
      </c>
      <c r="L543" s="11" t="s">
        <v>653</v>
      </c>
    </row>
    <row r="544" spans="1:12">
      <c r="A544" s="7">
        <v>238506</v>
      </c>
      <c r="B544" s="1" t="s">
        <v>662</v>
      </c>
      <c r="C544" s="1" t="s">
        <v>662</v>
      </c>
      <c r="D544" s="1" t="s">
        <v>552</v>
      </c>
      <c r="E544" s="1" t="s">
        <v>552</v>
      </c>
      <c r="G544" s="7">
        <v>238507</v>
      </c>
      <c r="H544" s="2">
        <v>4338</v>
      </c>
      <c r="I544" s="2">
        <v>4338</v>
      </c>
      <c r="J544" s="1" t="s">
        <v>11</v>
      </c>
      <c r="K544" s="11">
        <f t="shared" si="13"/>
        <v>2189</v>
      </c>
      <c r="L544" s="11" t="s">
        <v>653</v>
      </c>
    </row>
    <row r="545" spans="1:12">
      <c r="A545" s="7">
        <v>237441</v>
      </c>
      <c r="B545" s="1" t="s">
        <v>662</v>
      </c>
      <c r="C545" s="1" t="s">
        <v>662</v>
      </c>
      <c r="D545" s="1" t="s">
        <v>553</v>
      </c>
      <c r="E545" s="1" t="s">
        <v>553</v>
      </c>
      <c r="G545" s="7">
        <v>238507</v>
      </c>
      <c r="H545" s="2">
        <v>174952.05</v>
      </c>
      <c r="I545" s="2">
        <v>174952.05</v>
      </c>
      <c r="J545" s="1" t="s">
        <v>11</v>
      </c>
      <c r="K545" s="11">
        <f t="shared" si="13"/>
        <v>2189</v>
      </c>
      <c r="L545" s="11" t="s">
        <v>653</v>
      </c>
    </row>
    <row r="546" spans="1:12">
      <c r="A546" s="7">
        <v>237653</v>
      </c>
      <c r="B546" s="1" t="s">
        <v>662</v>
      </c>
      <c r="C546" s="1" t="s">
        <v>662</v>
      </c>
      <c r="D546" s="1" t="s">
        <v>554</v>
      </c>
      <c r="E546" s="1" t="s">
        <v>554</v>
      </c>
      <c r="G546" s="7">
        <v>238507</v>
      </c>
      <c r="H546" s="2">
        <v>53365.34</v>
      </c>
      <c r="I546" s="2">
        <v>53365.34</v>
      </c>
      <c r="J546" s="1" t="s">
        <v>11</v>
      </c>
      <c r="K546" s="11">
        <f t="shared" si="13"/>
        <v>2189</v>
      </c>
      <c r="L546" s="11" t="s">
        <v>653</v>
      </c>
    </row>
    <row r="547" spans="1:12">
      <c r="A547" s="7">
        <v>239639</v>
      </c>
      <c r="B547" s="1" t="s">
        <v>662</v>
      </c>
      <c r="C547" s="1" t="s">
        <v>662</v>
      </c>
      <c r="D547" s="1" t="s">
        <v>555</v>
      </c>
      <c r="E547" s="1" t="s">
        <v>555</v>
      </c>
      <c r="G547" s="7">
        <v>239653</v>
      </c>
      <c r="H547" s="2">
        <v>1541237.89</v>
      </c>
      <c r="I547" s="2">
        <v>1541237.89</v>
      </c>
      <c r="J547" s="1" t="s">
        <v>11</v>
      </c>
      <c r="K547" s="11">
        <f t="shared" si="13"/>
        <v>1043</v>
      </c>
      <c r="L547" s="11" t="s">
        <v>653</v>
      </c>
    </row>
    <row r="548" spans="1:12">
      <c r="A548" s="7">
        <v>239661</v>
      </c>
      <c r="B548" s="1" t="s">
        <v>662</v>
      </c>
      <c r="C548" s="1" t="s">
        <v>662</v>
      </c>
      <c r="D548" s="1" t="s">
        <v>556</v>
      </c>
      <c r="E548" s="1" t="s">
        <v>556</v>
      </c>
      <c r="G548" s="7">
        <v>239675</v>
      </c>
      <c r="H548" s="2">
        <v>836103.35</v>
      </c>
      <c r="I548" s="2">
        <v>836103.35</v>
      </c>
      <c r="J548" s="1" t="s">
        <v>11</v>
      </c>
      <c r="K548" s="11">
        <f t="shared" si="13"/>
        <v>1021</v>
      </c>
      <c r="L548" s="11" t="s">
        <v>653</v>
      </c>
    </row>
    <row r="549" spans="1:12">
      <c r="A549" s="7">
        <v>239661</v>
      </c>
      <c r="B549" s="1" t="s">
        <v>662</v>
      </c>
      <c r="C549" s="1" t="s">
        <v>662</v>
      </c>
      <c r="D549" s="1" t="s">
        <v>557</v>
      </c>
      <c r="E549" s="1" t="s">
        <v>557</v>
      </c>
      <c r="G549" s="7">
        <v>239675</v>
      </c>
      <c r="H549" s="2">
        <v>239080.8</v>
      </c>
      <c r="I549" s="2">
        <v>239080.8</v>
      </c>
      <c r="J549" s="1" t="s">
        <v>11</v>
      </c>
      <c r="K549" s="11">
        <f t="shared" si="13"/>
        <v>1021</v>
      </c>
      <c r="L549" s="11" t="s">
        <v>653</v>
      </c>
    </row>
    <row r="550" spans="1:12">
      <c r="A550" s="7">
        <v>240662</v>
      </c>
      <c r="B550" s="1" t="s">
        <v>662</v>
      </c>
      <c r="C550" s="1" t="s">
        <v>662</v>
      </c>
      <c r="D550" s="1" t="s">
        <v>558</v>
      </c>
      <c r="E550" s="1" t="s">
        <v>558</v>
      </c>
      <c r="F550" s="1" t="s">
        <v>76</v>
      </c>
      <c r="G550" s="7">
        <v>240720</v>
      </c>
      <c r="H550" s="2">
        <v>883392</v>
      </c>
      <c r="I550" s="2">
        <v>883392</v>
      </c>
      <c r="J550" s="1" t="s">
        <v>11</v>
      </c>
      <c r="K550" s="11">
        <f t="shared" si="13"/>
        <v>-24</v>
      </c>
      <c r="L550" s="11" t="s">
        <v>649</v>
      </c>
    </row>
    <row r="551" spans="1:12">
      <c r="A551" s="7">
        <v>240673</v>
      </c>
      <c r="B551" s="1" t="s">
        <v>662</v>
      </c>
      <c r="C551" s="1" t="s">
        <v>662</v>
      </c>
      <c r="D551" s="1" t="s">
        <v>559</v>
      </c>
      <c r="E551" s="1" t="s">
        <v>559</v>
      </c>
      <c r="F551" s="1" t="s">
        <v>15</v>
      </c>
      <c r="G551" s="7">
        <v>240720</v>
      </c>
      <c r="H551" s="2">
        <v>128828</v>
      </c>
      <c r="I551" s="2">
        <v>128828</v>
      </c>
      <c r="J551" s="1" t="s">
        <v>11</v>
      </c>
      <c r="K551" s="11">
        <f t="shared" si="13"/>
        <v>-24</v>
      </c>
      <c r="L551" s="11" t="s">
        <v>649</v>
      </c>
    </row>
    <row r="552" spans="1:12">
      <c r="A552" s="7">
        <v>240679</v>
      </c>
      <c r="B552" s="1" t="s">
        <v>662</v>
      </c>
      <c r="C552" s="1" t="s">
        <v>662</v>
      </c>
      <c r="D552" s="1" t="s">
        <v>560</v>
      </c>
      <c r="E552" s="1" t="s">
        <v>560</v>
      </c>
      <c r="F552" s="1" t="s">
        <v>76</v>
      </c>
      <c r="G552" s="7">
        <v>240720</v>
      </c>
      <c r="H552" s="2">
        <v>644140</v>
      </c>
      <c r="I552" s="2">
        <v>644140</v>
      </c>
      <c r="J552" s="1" t="s">
        <v>11</v>
      </c>
      <c r="K552" s="11">
        <f t="shared" si="13"/>
        <v>-24</v>
      </c>
      <c r="L552" s="11" t="s">
        <v>649</v>
      </c>
    </row>
    <row r="553" spans="1:12">
      <c r="A553" s="7">
        <v>240684</v>
      </c>
      <c r="B553" s="1" t="s">
        <v>662</v>
      </c>
      <c r="C553" s="1" t="s">
        <v>662</v>
      </c>
      <c r="D553" s="1" t="s">
        <v>561</v>
      </c>
      <c r="E553" s="1" t="s">
        <v>561</v>
      </c>
      <c r="F553" s="1" t="s">
        <v>15</v>
      </c>
      <c r="G553" s="7">
        <v>240720</v>
      </c>
      <c r="H553" s="2">
        <v>220848</v>
      </c>
      <c r="I553" s="2">
        <v>220848</v>
      </c>
      <c r="J553" s="1" t="s">
        <v>11</v>
      </c>
      <c r="K553" s="11">
        <f t="shared" si="13"/>
        <v>-24</v>
      </c>
      <c r="L553" s="11" t="s">
        <v>649</v>
      </c>
    </row>
    <row r="554" spans="1:12">
      <c r="A554" s="7">
        <v>240689</v>
      </c>
      <c r="B554" s="1" t="s">
        <v>662</v>
      </c>
      <c r="C554" s="1" t="s">
        <v>662</v>
      </c>
      <c r="D554" s="1" t="s">
        <v>562</v>
      </c>
      <c r="E554" s="1" t="s">
        <v>562</v>
      </c>
      <c r="F554" s="1" t="s">
        <v>76</v>
      </c>
      <c r="G554" s="7">
        <v>240749</v>
      </c>
      <c r="H554" s="2">
        <v>1544010</v>
      </c>
      <c r="I554" s="2">
        <v>1544010</v>
      </c>
      <c r="J554" s="1" t="s">
        <v>11</v>
      </c>
      <c r="K554" s="11">
        <f t="shared" si="13"/>
        <v>-53</v>
      </c>
      <c r="L554" s="11" t="s">
        <v>649</v>
      </c>
    </row>
    <row r="555" spans="1:12">
      <c r="A555" s="7">
        <v>240689</v>
      </c>
      <c r="B555" s="1" t="s">
        <v>662</v>
      </c>
      <c r="C555" s="1" t="s">
        <v>662</v>
      </c>
      <c r="D555" s="1" t="s">
        <v>563</v>
      </c>
      <c r="E555" s="1" t="s">
        <v>563</v>
      </c>
      <c r="F555" s="1" t="s">
        <v>15</v>
      </c>
      <c r="G555" s="7">
        <v>240719</v>
      </c>
      <c r="H555" s="2">
        <v>4261246.1100000003</v>
      </c>
      <c r="I555" s="2">
        <v>4261246.1100000003</v>
      </c>
      <c r="J555" s="1" t="s">
        <v>11</v>
      </c>
      <c r="K555" s="11">
        <f t="shared" si="13"/>
        <v>-23</v>
      </c>
      <c r="L555" s="11" t="s">
        <v>649</v>
      </c>
    </row>
    <row r="556" spans="1:12">
      <c r="A556" s="7">
        <v>240689</v>
      </c>
      <c r="B556" s="1" t="s">
        <v>662</v>
      </c>
      <c r="C556" s="1" t="s">
        <v>662</v>
      </c>
      <c r="D556" s="1" t="s">
        <v>564</v>
      </c>
      <c r="E556" s="1" t="s">
        <v>564</v>
      </c>
      <c r="F556" s="1" t="s">
        <v>15</v>
      </c>
      <c r="G556" s="7">
        <v>240719</v>
      </c>
      <c r="H556" s="2">
        <v>1530128.89</v>
      </c>
      <c r="I556" s="2">
        <v>1530128.89</v>
      </c>
      <c r="J556" s="1" t="s">
        <v>11</v>
      </c>
      <c r="K556" s="11">
        <f t="shared" si="13"/>
        <v>-23</v>
      </c>
      <c r="L556" s="11" t="s">
        <v>649</v>
      </c>
    </row>
    <row r="557" spans="1:12">
      <c r="A557" s="7">
        <v>240665</v>
      </c>
      <c r="B557" s="1" t="s">
        <v>662</v>
      </c>
      <c r="C557" s="1" t="s">
        <v>662</v>
      </c>
      <c r="D557" s="1" t="s">
        <v>565</v>
      </c>
      <c r="E557" s="1" t="s">
        <v>565</v>
      </c>
      <c r="F557" s="1" t="s">
        <v>15</v>
      </c>
      <c r="G557" s="7">
        <v>240704</v>
      </c>
      <c r="H557" s="2">
        <v>55306.16</v>
      </c>
      <c r="I557" s="2">
        <v>55306.16</v>
      </c>
      <c r="J557" s="1" t="s">
        <v>11</v>
      </c>
      <c r="K557" s="11">
        <f t="shared" si="13"/>
        <v>-8</v>
      </c>
      <c r="L557" s="11" t="s">
        <v>649</v>
      </c>
    </row>
    <row r="558" spans="1:12">
      <c r="A558" s="7">
        <v>240673</v>
      </c>
      <c r="B558" s="1" t="s">
        <v>662</v>
      </c>
      <c r="C558" s="1" t="s">
        <v>662</v>
      </c>
      <c r="D558" s="1" t="s">
        <v>566</v>
      </c>
      <c r="E558" s="1" t="s">
        <v>566</v>
      </c>
      <c r="F558" s="1" t="s">
        <v>15</v>
      </c>
      <c r="G558" s="7">
        <v>240711</v>
      </c>
      <c r="H558" s="2">
        <v>99863.1</v>
      </c>
      <c r="I558" s="2">
        <v>99863.1</v>
      </c>
      <c r="J558" s="1" t="s">
        <v>11</v>
      </c>
      <c r="K558" s="11">
        <f t="shared" si="13"/>
        <v>-15</v>
      </c>
      <c r="L558" s="11" t="s">
        <v>649</v>
      </c>
    </row>
    <row r="559" spans="1:12">
      <c r="A559" s="7">
        <v>240665</v>
      </c>
      <c r="B559" s="1" t="s">
        <v>662</v>
      </c>
      <c r="C559" s="1" t="s">
        <v>662</v>
      </c>
      <c r="D559" s="1" t="s">
        <v>567</v>
      </c>
      <c r="E559" s="1" t="s">
        <v>567</v>
      </c>
      <c r="F559" s="1" t="s">
        <v>15</v>
      </c>
      <c r="G559" s="7">
        <v>240704</v>
      </c>
      <c r="H559" s="2">
        <v>40895.4</v>
      </c>
      <c r="I559" s="2">
        <v>40895.4</v>
      </c>
      <c r="J559" s="1" t="s">
        <v>11</v>
      </c>
      <c r="K559" s="11">
        <f t="shared" si="13"/>
        <v>-8</v>
      </c>
      <c r="L559" s="11" t="s">
        <v>649</v>
      </c>
    </row>
    <row r="560" spans="1:12">
      <c r="A560" s="7">
        <v>240673</v>
      </c>
      <c r="B560" s="1" t="s">
        <v>662</v>
      </c>
      <c r="C560" s="1" t="s">
        <v>662</v>
      </c>
      <c r="D560" s="1" t="s">
        <v>568</v>
      </c>
      <c r="E560" s="1" t="s">
        <v>568</v>
      </c>
      <c r="F560" s="1" t="s">
        <v>15</v>
      </c>
      <c r="G560" s="7">
        <v>240711</v>
      </c>
      <c r="H560" s="2">
        <v>88801.8</v>
      </c>
      <c r="I560" s="2">
        <v>88801.8</v>
      </c>
      <c r="J560" s="1" t="s">
        <v>11</v>
      </c>
      <c r="K560" s="11">
        <f t="shared" si="13"/>
        <v>-15</v>
      </c>
      <c r="L560" s="11" t="s">
        <v>649</v>
      </c>
    </row>
    <row r="561" spans="1:12">
      <c r="A561" s="7">
        <v>240680</v>
      </c>
      <c r="B561" s="1" t="s">
        <v>662</v>
      </c>
      <c r="C561" s="1" t="s">
        <v>662</v>
      </c>
      <c r="D561" s="1" t="s">
        <v>569</v>
      </c>
      <c r="E561" s="1" t="s">
        <v>569</v>
      </c>
      <c r="F561" s="1" t="s">
        <v>15</v>
      </c>
      <c r="G561" s="7">
        <v>240708</v>
      </c>
      <c r="H561" s="2">
        <v>5350</v>
      </c>
      <c r="I561" s="2">
        <v>5350</v>
      </c>
      <c r="J561" s="1" t="s">
        <v>11</v>
      </c>
      <c r="K561" s="11">
        <f t="shared" si="13"/>
        <v>-12</v>
      </c>
      <c r="L561" s="11" t="s">
        <v>649</v>
      </c>
    </row>
    <row r="562" spans="1:12">
      <c r="A562" s="7">
        <v>240680</v>
      </c>
      <c r="B562" s="1" t="s">
        <v>662</v>
      </c>
      <c r="C562" s="1" t="s">
        <v>662</v>
      </c>
      <c r="D562" s="1" t="s">
        <v>570</v>
      </c>
      <c r="E562" s="1" t="s">
        <v>570</v>
      </c>
      <c r="F562" s="1" t="s">
        <v>15</v>
      </c>
      <c r="G562" s="7">
        <v>240708</v>
      </c>
      <c r="H562" s="2">
        <v>21400</v>
      </c>
      <c r="I562" s="2">
        <v>21400</v>
      </c>
      <c r="J562" s="1" t="s">
        <v>11</v>
      </c>
      <c r="K562" s="11">
        <f t="shared" si="13"/>
        <v>-12</v>
      </c>
      <c r="L562" s="11" t="s">
        <v>649</v>
      </c>
    </row>
    <row r="563" spans="1:12">
      <c r="A563" s="7">
        <v>240681</v>
      </c>
      <c r="B563" s="1" t="s">
        <v>662</v>
      </c>
      <c r="C563" s="1" t="s">
        <v>662</v>
      </c>
      <c r="D563" s="1" t="s">
        <v>571</v>
      </c>
      <c r="E563" s="1" t="s">
        <v>571</v>
      </c>
      <c r="F563" s="1" t="s">
        <v>15</v>
      </c>
      <c r="G563" s="7">
        <v>240708</v>
      </c>
      <c r="H563" s="2">
        <v>303334.3</v>
      </c>
      <c r="I563" s="2">
        <v>303334.3</v>
      </c>
      <c r="J563" s="1" t="s">
        <v>11</v>
      </c>
      <c r="K563" s="11">
        <f t="shared" si="13"/>
        <v>-12</v>
      </c>
      <c r="L563" s="11" t="s">
        <v>649</v>
      </c>
    </row>
    <row r="564" spans="1:12">
      <c r="A564" s="7">
        <v>240677</v>
      </c>
      <c r="B564" s="1" t="s">
        <v>662</v>
      </c>
      <c r="C564" s="1" t="s">
        <v>662</v>
      </c>
      <c r="D564" s="1" t="s">
        <v>572</v>
      </c>
      <c r="E564" s="1" t="s">
        <v>572</v>
      </c>
      <c r="F564" s="1" t="s">
        <v>22</v>
      </c>
      <c r="G564" s="7">
        <v>240688</v>
      </c>
      <c r="H564" s="2">
        <v>573520</v>
      </c>
      <c r="I564" s="2">
        <v>573520</v>
      </c>
      <c r="J564" s="1" t="s">
        <v>11</v>
      </c>
      <c r="K564" s="11">
        <f t="shared" si="13"/>
        <v>8</v>
      </c>
      <c r="L564" s="11" t="s">
        <v>651</v>
      </c>
    </row>
    <row r="565" spans="1:12">
      <c r="A565" s="7">
        <v>240680</v>
      </c>
      <c r="B565" s="1" t="s">
        <v>662</v>
      </c>
      <c r="C565" s="1" t="s">
        <v>662</v>
      </c>
      <c r="D565" s="1" t="s">
        <v>573</v>
      </c>
      <c r="E565" s="1" t="s">
        <v>573</v>
      </c>
      <c r="F565" s="1" t="s">
        <v>22</v>
      </c>
      <c r="G565" s="7">
        <v>240695</v>
      </c>
      <c r="H565" s="2">
        <v>350960</v>
      </c>
      <c r="I565" s="2">
        <v>350960</v>
      </c>
      <c r="J565" s="1" t="s">
        <v>11</v>
      </c>
      <c r="K565" s="11">
        <f t="shared" si="13"/>
        <v>1</v>
      </c>
      <c r="L565" s="11" t="s">
        <v>651</v>
      </c>
    </row>
    <row r="566" spans="1:12">
      <c r="A566" s="7">
        <v>240508</v>
      </c>
      <c r="B566" s="1" t="s">
        <v>662</v>
      </c>
      <c r="C566" s="1" t="s">
        <v>662</v>
      </c>
      <c r="D566" s="1" t="s">
        <v>574</v>
      </c>
      <c r="E566" s="1" t="s">
        <v>574</v>
      </c>
      <c r="F566" s="1" t="s">
        <v>15</v>
      </c>
      <c r="G566" s="7">
        <v>240536</v>
      </c>
      <c r="H566" s="2">
        <v>7297.4</v>
      </c>
      <c r="I566" s="2">
        <v>7297.4</v>
      </c>
      <c r="J566" s="1" t="s">
        <v>11</v>
      </c>
      <c r="K566" s="11">
        <f t="shared" si="13"/>
        <v>160</v>
      </c>
      <c r="L566" s="11" t="s">
        <v>650</v>
      </c>
    </row>
    <row r="567" spans="1:12">
      <c r="A567" s="7">
        <v>240515</v>
      </c>
      <c r="B567" s="1" t="s">
        <v>662</v>
      </c>
      <c r="C567" s="1" t="s">
        <v>662</v>
      </c>
      <c r="D567" s="1" t="s">
        <v>575</v>
      </c>
      <c r="E567" s="1" t="s">
        <v>575</v>
      </c>
      <c r="F567" s="1" t="s">
        <v>15</v>
      </c>
      <c r="G567" s="7">
        <v>240542</v>
      </c>
      <c r="H567" s="2">
        <v>11556</v>
      </c>
      <c r="I567" s="2">
        <v>11556</v>
      </c>
      <c r="J567" s="1" t="s">
        <v>11</v>
      </c>
      <c r="K567" s="11">
        <f t="shared" si="13"/>
        <v>154</v>
      </c>
      <c r="L567" s="11" t="s">
        <v>650</v>
      </c>
    </row>
    <row r="568" spans="1:12">
      <c r="A568" s="7">
        <v>240515</v>
      </c>
      <c r="B568" s="1" t="s">
        <v>662</v>
      </c>
      <c r="C568" s="1" t="s">
        <v>662</v>
      </c>
      <c r="D568" s="1" t="s">
        <v>576</v>
      </c>
      <c r="E568" s="1" t="s">
        <v>576</v>
      </c>
      <c r="F568" s="1" t="s">
        <v>15</v>
      </c>
      <c r="G568" s="7">
        <v>240542</v>
      </c>
      <c r="H568" s="2">
        <v>21400</v>
      </c>
      <c r="I568" s="2">
        <v>21400</v>
      </c>
      <c r="J568" s="1" t="s">
        <v>11</v>
      </c>
      <c r="K568" s="11">
        <f t="shared" si="13"/>
        <v>154</v>
      </c>
      <c r="L568" s="11" t="s">
        <v>650</v>
      </c>
    </row>
    <row r="569" spans="1:12">
      <c r="A569" s="7">
        <v>240053</v>
      </c>
      <c r="B569" s="1" t="s">
        <v>662</v>
      </c>
      <c r="C569" s="1" t="s">
        <v>662</v>
      </c>
      <c r="D569" s="1" t="s">
        <v>577</v>
      </c>
      <c r="E569" s="1" t="s">
        <v>577</v>
      </c>
      <c r="F569" s="1" t="s">
        <v>22</v>
      </c>
      <c r="G569" s="7">
        <v>240060</v>
      </c>
      <c r="H569" s="2">
        <v>17046</v>
      </c>
      <c r="I569" s="2">
        <v>17046</v>
      </c>
      <c r="J569" s="1" t="s">
        <v>11</v>
      </c>
      <c r="K569" s="11">
        <f t="shared" si="13"/>
        <v>636</v>
      </c>
      <c r="L569" s="11" t="s">
        <v>653</v>
      </c>
    </row>
    <row r="570" spans="1:12">
      <c r="A570" s="7">
        <v>240603</v>
      </c>
      <c r="B570" s="1" t="s">
        <v>662</v>
      </c>
      <c r="C570" s="1" t="s">
        <v>662</v>
      </c>
      <c r="D570" s="1" t="s">
        <v>578</v>
      </c>
      <c r="E570" s="1" t="s">
        <v>578</v>
      </c>
      <c r="F570" s="1" t="s">
        <v>15</v>
      </c>
      <c r="G570" s="7">
        <v>240642</v>
      </c>
      <c r="H570" s="2">
        <v>342774.5</v>
      </c>
      <c r="I570" s="2">
        <v>342774.5</v>
      </c>
      <c r="J570" s="1" t="s">
        <v>11</v>
      </c>
      <c r="K570" s="11">
        <f t="shared" si="13"/>
        <v>54</v>
      </c>
      <c r="L570" s="11" t="s">
        <v>651</v>
      </c>
    </row>
    <row r="571" spans="1:12">
      <c r="A571" s="7">
        <v>240605</v>
      </c>
      <c r="B571" s="1" t="s">
        <v>662</v>
      </c>
      <c r="C571" s="1" t="s">
        <v>662</v>
      </c>
      <c r="D571" s="1" t="s">
        <v>579</v>
      </c>
      <c r="E571" s="1" t="s">
        <v>579</v>
      </c>
      <c r="F571" s="1" t="s">
        <v>15</v>
      </c>
      <c r="G571" s="7">
        <v>240642</v>
      </c>
      <c r="H571" s="2">
        <v>143487</v>
      </c>
      <c r="I571" s="2">
        <v>143487</v>
      </c>
      <c r="J571" s="1" t="s">
        <v>11</v>
      </c>
      <c r="K571" s="11">
        <f t="shared" si="13"/>
        <v>54</v>
      </c>
      <c r="L571" s="11" t="s">
        <v>651</v>
      </c>
    </row>
    <row r="572" spans="1:12">
      <c r="A572" s="7">
        <v>240635</v>
      </c>
      <c r="B572" s="1" t="s">
        <v>663</v>
      </c>
      <c r="C572" s="1" t="s">
        <v>663</v>
      </c>
      <c r="D572" s="1" t="s">
        <v>580</v>
      </c>
      <c r="E572" s="1" t="s">
        <v>580</v>
      </c>
      <c r="F572" s="1" t="s">
        <v>15</v>
      </c>
      <c r="G572" s="7">
        <v>240674</v>
      </c>
      <c r="H572" s="2">
        <v>339404</v>
      </c>
      <c r="I572" s="2">
        <v>339404</v>
      </c>
      <c r="J572" s="1" t="s">
        <v>11</v>
      </c>
      <c r="K572" s="11">
        <f t="shared" si="13"/>
        <v>22</v>
      </c>
      <c r="L572" s="11" t="s">
        <v>651</v>
      </c>
    </row>
    <row r="573" spans="1:12">
      <c r="A573" s="7">
        <v>240644</v>
      </c>
      <c r="B573" s="1" t="s">
        <v>663</v>
      </c>
      <c r="C573" s="1" t="s">
        <v>663</v>
      </c>
      <c r="D573" s="1" t="s">
        <v>581</v>
      </c>
      <c r="E573" s="1" t="s">
        <v>581</v>
      </c>
      <c r="F573" s="1" t="s">
        <v>15</v>
      </c>
      <c r="G573" s="7">
        <v>240685</v>
      </c>
      <c r="H573" s="2">
        <v>166920</v>
      </c>
      <c r="I573" s="2">
        <v>166920</v>
      </c>
      <c r="J573" s="1" t="s">
        <v>11</v>
      </c>
      <c r="K573" s="11">
        <f t="shared" si="13"/>
        <v>11</v>
      </c>
      <c r="L573" s="11" t="s">
        <v>651</v>
      </c>
    </row>
    <row r="574" spans="1:12">
      <c r="A574" s="7">
        <v>240647</v>
      </c>
      <c r="B574" s="1" t="s">
        <v>663</v>
      </c>
      <c r="C574" s="1" t="s">
        <v>663</v>
      </c>
      <c r="D574" s="1" t="s">
        <v>582</v>
      </c>
      <c r="E574" s="1" t="s">
        <v>582</v>
      </c>
      <c r="F574" s="1" t="s">
        <v>15</v>
      </c>
      <c r="G574" s="7">
        <v>240685</v>
      </c>
      <c r="H574" s="2">
        <v>72760</v>
      </c>
      <c r="I574" s="2">
        <v>72760</v>
      </c>
      <c r="J574" s="1" t="s">
        <v>11</v>
      </c>
      <c r="K574" s="11">
        <f t="shared" si="13"/>
        <v>11</v>
      </c>
      <c r="L574" s="11" t="s">
        <v>651</v>
      </c>
    </row>
    <row r="575" spans="1:12">
      <c r="A575" s="7">
        <v>240659</v>
      </c>
      <c r="B575" s="1" t="s">
        <v>663</v>
      </c>
      <c r="C575" s="1" t="s">
        <v>663</v>
      </c>
      <c r="D575" s="1" t="s">
        <v>583</v>
      </c>
      <c r="E575" s="1" t="s">
        <v>583</v>
      </c>
      <c r="F575" s="1" t="s">
        <v>15</v>
      </c>
      <c r="G575" s="7">
        <v>240692</v>
      </c>
      <c r="H575" s="2">
        <v>72760</v>
      </c>
      <c r="I575" s="2">
        <v>72760</v>
      </c>
      <c r="J575" s="1" t="s">
        <v>11</v>
      </c>
      <c r="K575" s="11">
        <f t="shared" si="13"/>
        <v>4</v>
      </c>
      <c r="L575" s="11" t="s">
        <v>651</v>
      </c>
    </row>
    <row r="576" spans="1:12">
      <c r="A576" s="7">
        <v>240659</v>
      </c>
      <c r="B576" s="1" t="s">
        <v>663</v>
      </c>
      <c r="C576" s="1" t="s">
        <v>663</v>
      </c>
      <c r="D576" s="1" t="s">
        <v>584</v>
      </c>
      <c r="E576" s="1" t="s">
        <v>584</v>
      </c>
      <c r="F576" s="1" t="s">
        <v>15</v>
      </c>
      <c r="G576" s="7">
        <v>240659</v>
      </c>
      <c r="H576" s="2">
        <v>-94588</v>
      </c>
      <c r="I576" s="2">
        <v>-94588</v>
      </c>
      <c r="J576" s="1" t="s">
        <v>11</v>
      </c>
      <c r="K576" s="11">
        <f t="shared" si="13"/>
        <v>37</v>
      </c>
      <c r="L576" s="11" t="s">
        <v>651</v>
      </c>
    </row>
    <row r="577" spans="1:12">
      <c r="A577" s="7">
        <v>240662</v>
      </c>
      <c r="B577" s="1" t="s">
        <v>663</v>
      </c>
      <c r="C577" s="1" t="s">
        <v>663</v>
      </c>
      <c r="D577" s="1" t="s">
        <v>585</v>
      </c>
      <c r="E577" s="1" t="s">
        <v>585</v>
      </c>
      <c r="F577" s="1" t="s">
        <v>15</v>
      </c>
      <c r="G577" s="7">
        <v>240700</v>
      </c>
      <c r="H577" s="2">
        <v>83460</v>
      </c>
      <c r="I577" s="2">
        <v>83460</v>
      </c>
      <c r="J577" s="1" t="s">
        <v>11</v>
      </c>
      <c r="K577" s="11">
        <f t="shared" si="13"/>
        <v>-4</v>
      </c>
      <c r="L577" s="11" t="s">
        <v>649</v>
      </c>
    </row>
    <row r="578" spans="1:12">
      <c r="A578" s="7">
        <v>240662</v>
      </c>
      <c r="B578" s="1" t="s">
        <v>663</v>
      </c>
      <c r="C578" s="1" t="s">
        <v>663</v>
      </c>
      <c r="D578" s="1" t="s">
        <v>586</v>
      </c>
      <c r="E578" s="1" t="s">
        <v>586</v>
      </c>
      <c r="F578" s="1" t="s">
        <v>15</v>
      </c>
      <c r="G578" s="7">
        <v>240700</v>
      </c>
      <c r="H578" s="2">
        <v>83460</v>
      </c>
      <c r="I578" s="2">
        <v>83460</v>
      </c>
      <c r="J578" s="1" t="s">
        <v>11</v>
      </c>
      <c r="K578" s="11">
        <f t="shared" si="13"/>
        <v>-4</v>
      </c>
      <c r="L578" s="11" t="s">
        <v>649</v>
      </c>
    </row>
    <row r="579" spans="1:12">
      <c r="A579" s="7">
        <v>240674</v>
      </c>
      <c r="B579" s="1" t="s">
        <v>663</v>
      </c>
      <c r="C579" s="1" t="s">
        <v>663</v>
      </c>
      <c r="D579" s="1" t="s">
        <v>587</v>
      </c>
      <c r="E579" s="1" t="s">
        <v>587</v>
      </c>
      <c r="F579" s="1" t="s">
        <v>15</v>
      </c>
      <c r="G579" s="7">
        <v>240714</v>
      </c>
      <c r="H579" s="2">
        <v>316720</v>
      </c>
      <c r="I579" s="2">
        <v>316720</v>
      </c>
      <c r="J579" s="1" t="s">
        <v>11</v>
      </c>
      <c r="K579" s="11">
        <f t="shared" ref="K579:K635" si="14">$O$1-G579</f>
        <v>-18</v>
      </c>
      <c r="L579" s="11" t="s">
        <v>649</v>
      </c>
    </row>
    <row r="580" spans="1:12">
      <c r="A580" s="7">
        <v>240689</v>
      </c>
      <c r="B580" s="1" t="s">
        <v>663</v>
      </c>
      <c r="C580" s="1" t="s">
        <v>663</v>
      </c>
      <c r="D580" s="1" t="s">
        <v>588</v>
      </c>
      <c r="E580" s="1" t="s">
        <v>588</v>
      </c>
      <c r="F580" s="1" t="s">
        <v>15</v>
      </c>
      <c r="G580" s="7">
        <v>240721</v>
      </c>
      <c r="H580" s="2">
        <v>316720</v>
      </c>
      <c r="I580" s="2">
        <v>316720</v>
      </c>
      <c r="J580" s="1" t="s">
        <v>11</v>
      </c>
      <c r="K580" s="11">
        <f t="shared" si="14"/>
        <v>-25</v>
      </c>
      <c r="L580" s="11" t="s">
        <v>649</v>
      </c>
    </row>
    <row r="581" spans="1:12">
      <c r="A581" s="7">
        <v>240689</v>
      </c>
      <c r="B581" s="1" t="s">
        <v>663</v>
      </c>
      <c r="C581" s="1" t="s">
        <v>663</v>
      </c>
      <c r="D581" s="1" t="s">
        <v>589</v>
      </c>
      <c r="E581" s="1" t="s">
        <v>589</v>
      </c>
      <c r="F581" s="1" t="s">
        <v>15</v>
      </c>
      <c r="G581" s="7">
        <v>240721</v>
      </c>
      <c r="H581" s="2">
        <v>83460</v>
      </c>
      <c r="I581" s="2">
        <v>83460</v>
      </c>
      <c r="J581" s="1" t="s">
        <v>11</v>
      </c>
      <c r="K581" s="11">
        <f t="shared" si="14"/>
        <v>-25</v>
      </c>
      <c r="L581" s="11" t="s">
        <v>649</v>
      </c>
    </row>
    <row r="582" spans="1:12">
      <c r="A582" s="7">
        <v>240695</v>
      </c>
      <c r="B582" s="1" t="s">
        <v>663</v>
      </c>
      <c r="C582" s="1" t="s">
        <v>663</v>
      </c>
      <c r="D582" s="1" t="s">
        <v>590</v>
      </c>
      <c r="E582" s="1" t="s">
        <v>590</v>
      </c>
      <c r="F582" s="1" t="s">
        <v>15</v>
      </c>
      <c r="G582" s="7">
        <v>240735</v>
      </c>
      <c r="H582" s="2">
        <v>338120</v>
      </c>
      <c r="I582" s="2">
        <v>338120</v>
      </c>
      <c r="J582" s="1" t="s">
        <v>11</v>
      </c>
      <c r="K582" s="11">
        <f t="shared" si="14"/>
        <v>-39</v>
      </c>
      <c r="L582" s="11" t="s">
        <v>649</v>
      </c>
    </row>
    <row r="583" spans="1:12">
      <c r="A583" s="7">
        <v>240353</v>
      </c>
      <c r="B583" s="1" t="s">
        <v>663</v>
      </c>
      <c r="C583" s="1" t="s">
        <v>663</v>
      </c>
      <c r="D583" s="1" t="s">
        <v>591</v>
      </c>
      <c r="E583" s="1" t="s">
        <v>591</v>
      </c>
      <c r="F583" s="1" t="s">
        <v>22</v>
      </c>
      <c r="G583" s="7">
        <v>240361</v>
      </c>
      <c r="H583" s="2">
        <v>749000</v>
      </c>
      <c r="I583" s="2">
        <v>749000</v>
      </c>
      <c r="J583" s="1" t="s">
        <v>11</v>
      </c>
      <c r="K583" s="11">
        <f t="shared" si="14"/>
        <v>335</v>
      </c>
      <c r="L583" s="11" t="s">
        <v>652</v>
      </c>
    </row>
    <row r="584" spans="1:12">
      <c r="A584" s="7">
        <v>240695</v>
      </c>
      <c r="B584" s="1" t="s">
        <v>663</v>
      </c>
      <c r="C584" s="1" t="s">
        <v>663</v>
      </c>
      <c r="D584" s="1" t="s">
        <v>592</v>
      </c>
      <c r="E584" s="1" t="s">
        <v>592</v>
      </c>
      <c r="F584" s="1" t="s">
        <v>15</v>
      </c>
      <c r="G584" s="7">
        <v>240724</v>
      </c>
      <c r="H584" s="2">
        <v>44137.5</v>
      </c>
      <c r="I584" s="2">
        <v>44137.5</v>
      </c>
      <c r="J584" s="1" t="s">
        <v>11</v>
      </c>
      <c r="K584" s="11">
        <f t="shared" si="14"/>
        <v>-28</v>
      </c>
      <c r="L584" s="11" t="s">
        <v>649</v>
      </c>
    </row>
    <row r="585" spans="1:12">
      <c r="A585" s="7">
        <v>240686</v>
      </c>
      <c r="B585" s="1" t="s">
        <v>663</v>
      </c>
      <c r="C585" s="1" t="s">
        <v>663</v>
      </c>
      <c r="D585" s="1" t="s">
        <v>593</v>
      </c>
      <c r="E585" s="1" t="s">
        <v>593</v>
      </c>
      <c r="F585" s="1" t="s">
        <v>22</v>
      </c>
      <c r="G585" s="7">
        <v>240695</v>
      </c>
      <c r="H585" s="2">
        <v>1380099.91</v>
      </c>
      <c r="I585" s="2">
        <v>1380099.91</v>
      </c>
      <c r="J585" s="1" t="s">
        <v>11</v>
      </c>
      <c r="K585" s="11">
        <f t="shared" si="14"/>
        <v>1</v>
      </c>
      <c r="L585" s="11" t="s">
        <v>651</v>
      </c>
    </row>
    <row r="586" spans="1:12">
      <c r="A586" s="7">
        <v>240686</v>
      </c>
      <c r="B586" s="1" t="s">
        <v>663</v>
      </c>
      <c r="C586" s="1" t="s">
        <v>663</v>
      </c>
      <c r="D586" s="1" t="s">
        <v>594</v>
      </c>
      <c r="E586" s="1" t="s">
        <v>594</v>
      </c>
      <c r="F586" s="1" t="s">
        <v>22</v>
      </c>
      <c r="G586" s="7">
        <v>240695</v>
      </c>
      <c r="H586" s="2">
        <v>930841.15</v>
      </c>
      <c r="I586" s="2">
        <v>930841.15</v>
      </c>
      <c r="J586" s="1" t="s">
        <v>11</v>
      </c>
      <c r="K586" s="11">
        <f t="shared" si="14"/>
        <v>1</v>
      </c>
      <c r="L586" s="11" t="s">
        <v>651</v>
      </c>
    </row>
    <row r="587" spans="1:12">
      <c r="A587" s="7">
        <v>240686</v>
      </c>
      <c r="B587" s="1" t="s">
        <v>663</v>
      </c>
      <c r="C587" s="1" t="s">
        <v>663</v>
      </c>
      <c r="D587" s="1" t="s">
        <v>595</v>
      </c>
      <c r="E587" s="1" t="s">
        <v>595</v>
      </c>
      <c r="F587" s="1" t="s">
        <v>22</v>
      </c>
      <c r="G587" s="7">
        <v>240695</v>
      </c>
      <c r="H587" s="2">
        <v>16050</v>
      </c>
      <c r="I587" s="2">
        <v>16050</v>
      </c>
      <c r="J587" s="1" t="s">
        <v>11</v>
      </c>
      <c r="K587" s="11">
        <f t="shared" si="14"/>
        <v>1</v>
      </c>
      <c r="L587" s="11" t="s">
        <v>651</v>
      </c>
    </row>
    <row r="588" spans="1:12">
      <c r="A588" s="7">
        <v>240686</v>
      </c>
      <c r="B588" s="1" t="s">
        <v>663</v>
      </c>
      <c r="C588" s="1" t="s">
        <v>663</v>
      </c>
      <c r="D588" s="1" t="s">
        <v>596</v>
      </c>
      <c r="E588" s="1" t="s">
        <v>596</v>
      </c>
      <c r="F588" s="1" t="s">
        <v>22</v>
      </c>
      <c r="G588" s="7">
        <v>240695</v>
      </c>
      <c r="H588" s="2">
        <v>509052.5</v>
      </c>
      <c r="I588" s="2">
        <v>509052.5</v>
      </c>
      <c r="J588" s="1" t="s">
        <v>11</v>
      </c>
      <c r="K588" s="11">
        <f t="shared" si="14"/>
        <v>1</v>
      </c>
      <c r="L588" s="11" t="s">
        <v>651</v>
      </c>
    </row>
    <row r="589" spans="1:12">
      <c r="A589" s="7">
        <v>240516</v>
      </c>
      <c r="B589" s="1" t="s">
        <v>663</v>
      </c>
      <c r="C589" s="1" t="s">
        <v>663</v>
      </c>
      <c r="D589" s="1" t="s">
        <v>597</v>
      </c>
      <c r="E589" s="1" t="s">
        <v>597</v>
      </c>
      <c r="F589" s="1" t="s">
        <v>22</v>
      </c>
      <c r="G589" s="7">
        <v>240528</v>
      </c>
      <c r="H589" s="2">
        <v>18190</v>
      </c>
      <c r="I589" s="2">
        <v>18190</v>
      </c>
      <c r="J589" s="1" t="s">
        <v>11</v>
      </c>
      <c r="K589" s="11">
        <f t="shared" si="14"/>
        <v>168</v>
      </c>
      <c r="L589" s="11" t="s">
        <v>650</v>
      </c>
    </row>
    <row r="590" spans="1:12">
      <c r="A590" s="7">
        <v>240607</v>
      </c>
      <c r="B590" s="1" t="s">
        <v>663</v>
      </c>
      <c r="C590" s="1" t="s">
        <v>663</v>
      </c>
      <c r="D590" s="1" t="s">
        <v>598</v>
      </c>
      <c r="E590" s="1" t="s">
        <v>598</v>
      </c>
      <c r="F590" s="1" t="s">
        <v>15</v>
      </c>
      <c r="G590" s="7">
        <v>240638</v>
      </c>
      <c r="H590" s="2">
        <v>432280</v>
      </c>
      <c r="I590" s="2">
        <v>432280</v>
      </c>
      <c r="J590" s="1" t="s">
        <v>11</v>
      </c>
      <c r="K590" s="11">
        <f t="shared" si="14"/>
        <v>58</v>
      </c>
      <c r="L590" s="11" t="s">
        <v>651</v>
      </c>
    </row>
    <row r="591" spans="1:12">
      <c r="A591" s="7">
        <v>240646</v>
      </c>
      <c r="B591" s="1" t="s">
        <v>663</v>
      </c>
      <c r="C591" s="1" t="s">
        <v>663</v>
      </c>
      <c r="D591" s="1" t="s">
        <v>599</v>
      </c>
      <c r="E591" s="1" t="s">
        <v>599</v>
      </c>
      <c r="F591" s="1" t="s">
        <v>22</v>
      </c>
      <c r="G591" s="7">
        <v>240660</v>
      </c>
      <c r="H591" s="2">
        <v>1686785.58</v>
      </c>
      <c r="I591" s="2">
        <v>1686785.58</v>
      </c>
      <c r="J591" s="1" t="s">
        <v>11</v>
      </c>
      <c r="K591" s="11">
        <f t="shared" si="14"/>
        <v>36</v>
      </c>
      <c r="L591" s="11" t="s">
        <v>651</v>
      </c>
    </row>
    <row r="592" spans="1:12">
      <c r="A592" s="7">
        <v>240578</v>
      </c>
      <c r="B592" s="1" t="s">
        <v>663</v>
      </c>
      <c r="C592" s="1" t="s">
        <v>663</v>
      </c>
      <c r="D592" s="1" t="s">
        <v>600</v>
      </c>
      <c r="E592" s="1" t="s">
        <v>600</v>
      </c>
      <c r="F592" s="1" t="s">
        <v>22</v>
      </c>
      <c r="G592" s="7">
        <v>240589</v>
      </c>
      <c r="H592" s="2">
        <v>37985</v>
      </c>
      <c r="I592" s="2">
        <v>37985</v>
      </c>
      <c r="J592" s="1" t="s">
        <v>11</v>
      </c>
      <c r="K592" s="11">
        <f t="shared" si="14"/>
        <v>107</v>
      </c>
      <c r="L592" s="11" t="s">
        <v>650</v>
      </c>
    </row>
    <row r="593" spans="1:12">
      <c r="A593" s="7">
        <v>240632</v>
      </c>
      <c r="B593" s="1" t="s">
        <v>663</v>
      </c>
      <c r="C593" s="1" t="s">
        <v>663</v>
      </c>
      <c r="D593" s="1" t="s">
        <v>601</v>
      </c>
      <c r="E593" s="1" t="s">
        <v>601</v>
      </c>
      <c r="F593" s="1" t="s">
        <v>22</v>
      </c>
      <c r="G593" s="7">
        <v>240642</v>
      </c>
      <c r="H593" s="2">
        <v>131861.45000000001</v>
      </c>
      <c r="I593" s="2">
        <v>131861.45000000001</v>
      </c>
      <c r="J593" s="1" t="s">
        <v>11</v>
      </c>
      <c r="K593" s="11">
        <f t="shared" si="14"/>
        <v>54</v>
      </c>
      <c r="L593" s="11" t="s">
        <v>651</v>
      </c>
    </row>
    <row r="594" spans="1:12">
      <c r="A594" s="7">
        <v>240635</v>
      </c>
      <c r="B594" s="1" t="s">
        <v>663</v>
      </c>
      <c r="C594" s="1" t="s">
        <v>663</v>
      </c>
      <c r="D594" s="1" t="s">
        <v>602</v>
      </c>
      <c r="E594" s="1" t="s">
        <v>602</v>
      </c>
      <c r="F594" s="1" t="s">
        <v>22</v>
      </c>
      <c r="G594" s="7">
        <v>240655</v>
      </c>
      <c r="H594" s="2">
        <v>8160.68</v>
      </c>
      <c r="I594" s="2">
        <v>8160.68</v>
      </c>
      <c r="J594" s="1" t="s">
        <v>11</v>
      </c>
      <c r="K594" s="11">
        <f t="shared" si="14"/>
        <v>41</v>
      </c>
      <c r="L594" s="11" t="s">
        <v>651</v>
      </c>
    </row>
    <row r="595" spans="1:12">
      <c r="A595" s="7">
        <v>240661</v>
      </c>
      <c r="B595" s="1" t="s">
        <v>663</v>
      </c>
      <c r="C595" s="1" t="s">
        <v>663</v>
      </c>
      <c r="D595" s="1" t="s">
        <v>603</v>
      </c>
      <c r="E595" s="1" t="s">
        <v>603</v>
      </c>
      <c r="F595" s="1" t="s">
        <v>22</v>
      </c>
      <c r="G595" s="7">
        <v>240672</v>
      </c>
      <c r="H595" s="2">
        <v>745790</v>
      </c>
      <c r="I595" s="2">
        <v>745790</v>
      </c>
      <c r="J595" s="1" t="s">
        <v>11</v>
      </c>
      <c r="K595" s="11">
        <f t="shared" si="14"/>
        <v>24</v>
      </c>
      <c r="L595" s="11" t="s">
        <v>651</v>
      </c>
    </row>
    <row r="596" spans="1:12">
      <c r="A596" s="7">
        <v>240661</v>
      </c>
      <c r="B596" s="1" t="s">
        <v>663</v>
      </c>
      <c r="C596" s="1" t="s">
        <v>663</v>
      </c>
      <c r="D596" s="1" t="s">
        <v>604</v>
      </c>
      <c r="E596" s="1" t="s">
        <v>604</v>
      </c>
      <c r="F596" s="1" t="s">
        <v>22</v>
      </c>
      <c r="G596" s="7">
        <v>240672</v>
      </c>
      <c r="H596" s="2">
        <v>742333.9</v>
      </c>
      <c r="I596" s="2">
        <v>742333.9</v>
      </c>
      <c r="J596" s="1" t="s">
        <v>11</v>
      </c>
      <c r="K596" s="11">
        <f t="shared" si="14"/>
        <v>24</v>
      </c>
      <c r="L596" s="11" t="s">
        <v>651</v>
      </c>
    </row>
    <row r="597" spans="1:12">
      <c r="A597" s="7">
        <v>240661</v>
      </c>
      <c r="B597" s="1" t="s">
        <v>663</v>
      </c>
      <c r="C597" s="1" t="s">
        <v>663</v>
      </c>
      <c r="D597" s="1" t="s">
        <v>605</v>
      </c>
      <c r="E597" s="1" t="s">
        <v>605</v>
      </c>
      <c r="F597" s="1" t="s">
        <v>22</v>
      </c>
      <c r="G597" s="7">
        <v>240672</v>
      </c>
      <c r="H597" s="2">
        <v>661115.55000000005</v>
      </c>
      <c r="I597" s="2">
        <v>661115.55000000005</v>
      </c>
      <c r="J597" s="1" t="s">
        <v>11</v>
      </c>
      <c r="K597" s="11">
        <f t="shared" si="14"/>
        <v>24</v>
      </c>
      <c r="L597" s="11" t="s">
        <v>651</v>
      </c>
    </row>
    <row r="598" spans="1:12">
      <c r="A598" s="7">
        <v>240661</v>
      </c>
      <c r="B598" s="1" t="s">
        <v>663</v>
      </c>
      <c r="C598" s="1" t="s">
        <v>663</v>
      </c>
      <c r="D598" s="1" t="s">
        <v>606</v>
      </c>
      <c r="E598" s="1" t="s">
        <v>606</v>
      </c>
      <c r="F598" s="1" t="s">
        <v>22</v>
      </c>
      <c r="G598" s="7">
        <v>240672</v>
      </c>
      <c r="H598" s="2">
        <v>738877.8</v>
      </c>
      <c r="I598" s="2">
        <v>738877.8</v>
      </c>
      <c r="J598" s="1" t="s">
        <v>11</v>
      </c>
      <c r="K598" s="11">
        <f t="shared" si="14"/>
        <v>24</v>
      </c>
      <c r="L598" s="11" t="s">
        <v>651</v>
      </c>
    </row>
    <row r="599" spans="1:12">
      <c r="A599" s="7">
        <v>240661</v>
      </c>
      <c r="B599" s="1" t="s">
        <v>663</v>
      </c>
      <c r="C599" s="1" t="s">
        <v>663</v>
      </c>
      <c r="D599" s="1" t="s">
        <v>607</v>
      </c>
      <c r="E599" s="1" t="s">
        <v>607</v>
      </c>
      <c r="F599" s="1" t="s">
        <v>22</v>
      </c>
      <c r="G599" s="7">
        <v>240672</v>
      </c>
      <c r="H599" s="2">
        <v>719869.25</v>
      </c>
      <c r="I599" s="2">
        <v>719869.25</v>
      </c>
      <c r="J599" s="1" t="s">
        <v>11</v>
      </c>
      <c r="K599" s="11">
        <f t="shared" si="14"/>
        <v>24</v>
      </c>
      <c r="L599" s="11" t="s">
        <v>651</v>
      </c>
    </row>
    <row r="600" spans="1:12">
      <c r="A600" s="7">
        <v>240661</v>
      </c>
      <c r="B600" s="1" t="s">
        <v>663</v>
      </c>
      <c r="C600" s="1" t="s">
        <v>663</v>
      </c>
      <c r="D600" s="1" t="s">
        <v>608</v>
      </c>
      <c r="E600" s="1" t="s">
        <v>608</v>
      </c>
      <c r="F600" s="1" t="s">
        <v>22</v>
      </c>
      <c r="G600" s="7">
        <v>240672</v>
      </c>
      <c r="H600" s="2">
        <v>681852.15</v>
      </c>
      <c r="I600" s="2">
        <v>681852.15</v>
      </c>
      <c r="J600" s="1" t="s">
        <v>11</v>
      </c>
      <c r="K600" s="11">
        <f t="shared" si="14"/>
        <v>24</v>
      </c>
      <c r="L600" s="11" t="s">
        <v>651</v>
      </c>
    </row>
    <row r="601" spans="1:12">
      <c r="A601" s="7">
        <v>240665</v>
      </c>
      <c r="B601" s="1" t="s">
        <v>663</v>
      </c>
      <c r="C601" s="1" t="s">
        <v>663</v>
      </c>
      <c r="D601" s="1" t="s">
        <v>609</v>
      </c>
      <c r="E601" s="1" t="s">
        <v>609</v>
      </c>
      <c r="F601" s="1" t="s">
        <v>22</v>
      </c>
      <c r="G601" s="7">
        <v>240672</v>
      </c>
      <c r="H601" s="2">
        <v>704316.8</v>
      </c>
      <c r="I601" s="2">
        <v>704316.8</v>
      </c>
      <c r="J601" s="1" t="s">
        <v>11</v>
      </c>
      <c r="K601" s="11">
        <f t="shared" si="14"/>
        <v>24</v>
      </c>
      <c r="L601" s="11" t="s">
        <v>651</v>
      </c>
    </row>
    <row r="602" spans="1:12">
      <c r="A602" s="7">
        <v>240665</v>
      </c>
      <c r="B602" s="1" t="s">
        <v>663</v>
      </c>
      <c r="C602" s="1" t="s">
        <v>663</v>
      </c>
      <c r="D602" s="1" t="s">
        <v>610</v>
      </c>
      <c r="E602" s="1" t="s">
        <v>610</v>
      </c>
      <c r="F602" s="1" t="s">
        <v>22</v>
      </c>
      <c r="G602" s="7">
        <v>240672</v>
      </c>
      <c r="H602" s="2">
        <v>718141.2</v>
      </c>
      <c r="I602" s="2">
        <v>718141.2</v>
      </c>
      <c r="J602" s="1" t="s">
        <v>11</v>
      </c>
      <c r="K602" s="11">
        <f t="shared" si="14"/>
        <v>24</v>
      </c>
      <c r="L602" s="11" t="s">
        <v>651</v>
      </c>
    </row>
    <row r="603" spans="1:12">
      <c r="A603" s="7">
        <v>240665</v>
      </c>
      <c r="B603" s="1" t="s">
        <v>664</v>
      </c>
      <c r="C603" s="1" t="s">
        <v>664</v>
      </c>
      <c r="D603" s="1" t="s">
        <v>611</v>
      </c>
      <c r="E603" s="1" t="s">
        <v>611</v>
      </c>
      <c r="F603" s="1" t="s">
        <v>22</v>
      </c>
      <c r="G603" s="7">
        <v>240672</v>
      </c>
      <c r="H603" s="2">
        <v>626554.55000000005</v>
      </c>
      <c r="I603" s="2">
        <v>626554.55000000005</v>
      </c>
      <c r="J603" s="1" t="s">
        <v>11</v>
      </c>
      <c r="K603" s="11">
        <f t="shared" si="14"/>
        <v>24</v>
      </c>
      <c r="L603" s="11" t="s">
        <v>651</v>
      </c>
    </row>
    <row r="604" spans="1:12">
      <c r="A604" s="7">
        <v>240672</v>
      </c>
      <c r="B604" s="1" t="s">
        <v>664</v>
      </c>
      <c r="C604" s="1" t="s">
        <v>664</v>
      </c>
      <c r="D604" s="1" t="s">
        <v>612</v>
      </c>
      <c r="E604" s="1" t="s">
        <v>612</v>
      </c>
      <c r="F604" s="1" t="s">
        <v>22</v>
      </c>
      <c r="G604" s="7">
        <v>240688</v>
      </c>
      <c r="H604" s="2">
        <v>435822.04</v>
      </c>
      <c r="I604" s="2">
        <v>435822.04</v>
      </c>
      <c r="J604" s="1" t="s">
        <v>11</v>
      </c>
      <c r="K604" s="11">
        <f t="shared" si="14"/>
        <v>8</v>
      </c>
      <c r="L604" s="11" t="s">
        <v>651</v>
      </c>
    </row>
    <row r="605" spans="1:12">
      <c r="A605" s="7">
        <v>240672</v>
      </c>
      <c r="B605" s="1" t="s">
        <v>664</v>
      </c>
      <c r="C605" s="1" t="s">
        <v>664</v>
      </c>
      <c r="D605" s="1" t="s">
        <v>613</v>
      </c>
      <c r="E605" s="1" t="s">
        <v>613</v>
      </c>
      <c r="F605" s="1" t="s">
        <v>22</v>
      </c>
      <c r="G605" s="7">
        <v>240688</v>
      </c>
      <c r="H605" s="2">
        <v>572985</v>
      </c>
      <c r="I605" s="2">
        <v>572985</v>
      </c>
      <c r="J605" s="1" t="s">
        <v>11</v>
      </c>
      <c r="K605" s="11">
        <f t="shared" si="14"/>
        <v>8</v>
      </c>
      <c r="L605" s="11" t="s">
        <v>651</v>
      </c>
    </row>
    <row r="606" spans="1:12">
      <c r="A606" s="7">
        <v>240672</v>
      </c>
      <c r="B606" s="1" t="s">
        <v>664</v>
      </c>
      <c r="C606" s="1" t="s">
        <v>664</v>
      </c>
      <c r="D606" s="1" t="s">
        <v>614</v>
      </c>
      <c r="E606" s="1" t="s">
        <v>614</v>
      </c>
      <c r="F606" s="1" t="s">
        <v>22</v>
      </c>
      <c r="G606" s="7">
        <v>240688</v>
      </c>
      <c r="H606" s="2">
        <v>614458.19999999995</v>
      </c>
      <c r="I606" s="2">
        <v>614458.19999999995</v>
      </c>
      <c r="J606" s="1" t="s">
        <v>11</v>
      </c>
      <c r="K606" s="11">
        <f t="shared" si="14"/>
        <v>8</v>
      </c>
      <c r="L606" s="11" t="s">
        <v>651</v>
      </c>
    </row>
    <row r="607" spans="1:12">
      <c r="A607" s="7">
        <v>240675</v>
      </c>
      <c r="B607" s="1" t="s">
        <v>664</v>
      </c>
      <c r="C607" s="1" t="s">
        <v>664</v>
      </c>
      <c r="D607" s="1" t="s">
        <v>615</v>
      </c>
      <c r="E607" s="1" t="s">
        <v>615</v>
      </c>
      <c r="F607" s="1" t="s">
        <v>22</v>
      </c>
      <c r="G607" s="7">
        <v>240688</v>
      </c>
      <c r="H607" s="2">
        <v>742333.9</v>
      </c>
      <c r="I607" s="2">
        <v>742333.9</v>
      </c>
      <c r="J607" s="1" t="s">
        <v>11</v>
      </c>
      <c r="K607" s="11">
        <f t="shared" si="14"/>
        <v>8</v>
      </c>
      <c r="L607" s="11" t="s">
        <v>651</v>
      </c>
    </row>
    <row r="608" spans="1:12">
      <c r="A608" s="7">
        <v>240675</v>
      </c>
      <c r="B608" s="1" t="s">
        <v>664</v>
      </c>
      <c r="C608" s="1" t="s">
        <v>664</v>
      </c>
      <c r="D608" s="1" t="s">
        <v>616</v>
      </c>
      <c r="E608" s="1" t="s">
        <v>616</v>
      </c>
      <c r="F608" s="1" t="s">
        <v>22</v>
      </c>
      <c r="G608" s="7">
        <v>240688</v>
      </c>
      <c r="H608" s="2">
        <v>572985</v>
      </c>
      <c r="I608" s="2">
        <v>572985</v>
      </c>
      <c r="J608" s="1" t="s">
        <v>11</v>
      </c>
      <c r="K608" s="11">
        <f t="shared" si="14"/>
        <v>8</v>
      </c>
      <c r="L608" s="11" t="s">
        <v>651</v>
      </c>
    </row>
    <row r="609" spans="1:12">
      <c r="A609" s="7">
        <v>240676</v>
      </c>
      <c r="B609" s="1" t="s">
        <v>664</v>
      </c>
      <c r="C609" s="1" t="s">
        <v>664</v>
      </c>
      <c r="D609" s="1" t="s">
        <v>617</v>
      </c>
      <c r="E609" s="1" t="s">
        <v>617</v>
      </c>
      <c r="F609" s="1" t="s">
        <v>22</v>
      </c>
      <c r="G609" s="7">
        <v>240688</v>
      </c>
      <c r="H609" s="2">
        <v>572985</v>
      </c>
      <c r="I609" s="2">
        <v>572985</v>
      </c>
      <c r="J609" s="1" t="s">
        <v>11</v>
      </c>
      <c r="K609" s="11">
        <f t="shared" si="14"/>
        <v>8</v>
      </c>
      <c r="L609" s="11" t="s">
        <v>651</v>
      </c>
    </row>
    <row r="610" spans="1:12">
      <c r="A610" s="7">
        <v>240676</v>
      </c>
      <c r="B610" s="1" t="s">
        <v>664</v>
      </c>
      <c r="C610" s="1" t="s">
        <v>664</v>
      </c>
      <c r="D610" s="1" t="s">
        <v>618</v>
      </c>
      <c r="E610" s="1" t="s">
        <v>618</v>
      </c>
      <c r="F610" s="1" t="s">
        <v>22</v>
      </c>
      <c r="G610" s="7">
        <v>240688</v>
      </c>
      <c r="H610" s="2">
        <v>585081.35</v>
      </c>
      <c r="I610" s="2">
        <v>585081.35</v>
      </c>
      <c r="J610" s="1" t="s">
        <v>11</v>
      </c>
      <c r="K610" s="11">
        <f t="shared" si="14"/>
        <v>8</v>
      </c>
      <c r="L610" s="11" t="s">
        <v>651</v>
      </c>
    </row>
    <row r="611" spans="1:12">
      <c r="A611" s="7">
        <v>240676</v>
      </c>
      <c r="B611" s="1" t="s">
        <v>664</v>
      </c>
      <c r="C611" s="1" t="s">
        <v>664</v>
      </c>
      <c r="D611" s="1" t="s">
        <v>619</v>
      </c>
      <c r="E611" s="1" t="s">
        <v>619</v>
      </c>
      <c r="F611" s="1" t="s">
        <v>22</v>
      </c>
      <c r="G611" s="7">
        <v>240688</v>
      </c>
      <c r="H611" s="2">
        <v>167924.94</v>
      </c>
      <c r="I611" s="2">
        <v>167924.94</v>
      </c>
      <c r="J611" s="1" t="s">
        <v>11</v>
      </c>
      <c r="K611" s="11">
        <f t="shared" si="14"/>
        <v>8</v>
      </c>
      <c r="L611" s="11" t="s">
        <v>651</v>
      </c>
    </row>
    <row r="612" spans="1:12">
      <c r="A612" s="7">
        <v>240683</v>
      </c>
      <c r="B612" s="1" t="s">
        <v>664</v>
      </c>
      <c r="C612" s="1" t="s">
        <v>664</v>
      </c>
      <c r="D612" s="1" t="s">
        <v>620</v>
      </c>
      <c r="E612" s="1" t="s">
        <v>620</v>
      </c>
      <c r="F612" s="1" t="s">
        <v>22</v>
      </c>
      <c r="G612" s="7">
        <v>240700</v>
      </c>
      <c r="H612" s="2">
        <v>588537.44999999995</v>
      </c>
      <c r="I612" s="2">
        <v>588537.44999999995</v>
      </c>
      <c r="J612" s="1" t="s">
        <v>11</v>
      </c>
      <c r="K612" s="11">
        <f t="shared" si="14"/>
        <v>-4</v>
      </c>
      <c r="L612" s="11" t="s">
        <v>649</v>
      </c>
    </row>
    <row r="613" spans="1:12">
      <c r="A613" s="7">
        <v>240686</v>
      </c>
      <c r="B613" s="1" t="s">
        <v>664</v>
      </c>
      <c r="C613" s="1" t="s">
        <v>664</v>
      </c>
      <c r="D613" s="1" t="s">
        <v>621</v>
      </c>
      <c r="E613" s="1" t="s">
        <v>621</v>
      </c>
      <c r="F613" s="1" t="s">
        <v>22</v>
      </c>
      <c r="G613" s="7">
        <v>240700</v>
      </c>
      <c r="H613" s="2">
        <v>91595.42</v>
      </c>
      <c r="I613" s="2">
        <v>91595.42</v>
      </c>
      <c r="J613" s="1" t="s">
        <v>11</v>
      </c>
      <c r="K613" s="11">
        <f t="shared" si="14"/>
        <v>-4</v>
      </c>
      <c r="L613" s="11" t="s">
        <v>649</v>
      </c>
    </row>
    <row r="614" spans="1:12">
      <c r="A614" s="7">
        <v>240688</v>
      </c>
      <c r="B614" s="1" t="s">
        <v>664</v>
      </c>
      <c r="C614" s="1" t="s">
        <v>664</v>
      </c>
      <c r="D614" s="1" t="s">
        <v>622</v>
      </c>
      <c r="E614" s="1" t="s">
        <v>622</v>
      </c>
      <c r="F614" s="1" t="s">
        <v>22</v>
      </c>
      <c r="G614" s="7">
        <v>240700</v>
      </c>
      <c r="H614" s="2">
        <v>212004.45</v>
      </c>
      <c r="I614" s="2">
        <v>212004.45</v>
      </c>
      <c r="J614" s="1" t="s">
        <v>11</v>
      </c>
      <c r="K614" s="11">
        <f t="shared" si="14"/>
        <v>-4</v>
      </c>
      <c r="L614" s="11" t="s">
        <v>649</v>
      </c>
    </row>
    <row r="615" spans="1:12">
      <c r="A615" s="7">
        <v>240688</v>
      </c>
      <c r="B615" s="1" t="s">
        <v>664</v>
      </c>
      <c r="C615" s="1" t="s">
        <v>664</v>
      </c>
      <c r="D615" s="1" t="s">
        <v>623</v>
      </c>
      <c r="E615" s="1" t="s">
        <v>623</v>
      </c>
      <c r="F615" s="1" t="s">
        <v>22</v>
      </c>
      <c r="G615" s="7">
        <v>240700</v>
      </c>
      <c r="H615" s="2">
        <v>664662.6</v>
      </c>
      <c r="I615" s="2">
        <v>664662.6</v>
      </c>
      <c r="J615" s="1" t="s">
        <v>11</v>
      </c>
      <c r="K615" s="11">
        <f t="shared" si="14"/>
        <v>-4</v>
      </c>
      <c r="L615" s="11" t="s">
        <v>649</v>
      </c>
    </row>
    <row r="616" spans="1:12">
      <c r="A616" s="7">
        <v>240618</v>
      </c>
      <c r="B616" s="1" t="s">
        <v>664</v>
      </c>
      <c r="C616" s="1" t="s">
        <v>664</v>
      </c>
      <c r="D616" s="1" t="s">
        <v>624</v>
      </c>
      <c r="E616" s="1" t="s">
        <v>624</v>
      </c>
      <c r="F616" s="1" t="s">
        <v>15</v>
      </c>
      <c r="G616" s="7">
        <v>240649</v>
      </c>
      <c r="H616" s="2">
        <v>27638.1</v>
      </c>
      <c r="I616" s="2">
        <v>27638.1</v>
      </c>
      <c r="J616" s="1" t="s">
        <v>11</v>
      </c>
      <c r="K616" s="11">
        <f t="shared" si="14"/>
        <v>47</v>
      </c>
      <c r="L616" s="11" t="s">
        <v>651</v>
      </c>
    </row>
    <row r="617" spans="1:12">
      <c r="A617" s="7">
        <v>240695</v>
      </c>
      <c r="B617" s="1" t="s">
        <v>664</v>
      </c>
      <c r="C617" s="1" t="s">
        <v>664</v>
      </c>
      <c r="D617" s="1" t="s">
        <v>625</v>
      </c>
      <c r="E617" s="1" t="s">
        <v>625</v>
      </c>
      <c r="F617" s="1" t="s">
        <v>22</v>
      </c>
      <c r="G617" s="7">
        <v>240707</v>
      </c>
      <c r="H617" s="2">
        <v>474761.14</v>
      </c>
      <c r="I617" s="2">
        <v>474761.14</v>
      </c>
      <c r="J617" s="1" t="s">
        <v>11</v>
      </c>
      <c r="K617" s="11">
        <f t="shared" si="14"/>
        <v>-11</v>
      </c>
      <c r="L617" s="11" t="s">
        <v>649</v>
      </c>
    </row>
    <row r="618" spans="1:12">
      <c r="A618" s="7">
        <v>240695</v>
      </c>
      <c r="B618" s="1" t="s">
        <v>664</v>
      </c>
      <c r="C618" s="1" t="s">
        <v>664</v>
      </c>
      <c r="D618" s="1" t="s">
        <v>626</v>
      </c>
      <c r="E618" s="1" t="s">
        <v>626</v>
      </c>
      <c r="F618" s="1" t="s">
        <v>22</v>
      </c>
      <c r="G618" s="7">
        <v>240707</v>
      </c>
      <c r="H618" s="2">
        <v>37450</v>
      </c>
      <c r="I618" s="2">
        <v>37450</v>
      </c>
      <c r="J618" s="1" t="s">
        <v>11</v>
      </c>
      <c r="K618" s="11">
        <f t="shared" si="14"/>
        <v>-11</v>
      </c>
      <c r="L618" s="11" t="s">
        <v>649</v>
      </c>
    </row>
    <row r="619" spans="1:12">
      <c r="A619" s="7">
        <v>240695</v>
      </c>
      <c r="B619" s="1" t="s">
        <v>664</v>
      </c>
      <c r="C619" s="1" t="s">
        <v>664</v>
      </c>
      <c r="D619" s="1" t="s">
        <v>627</v>
      </c>
      <c r="E619" s="1" t="s">
        <v>627</v>
      </c>
      <c r="F619" s="1" t="s">
        <v>22</v>
      </c>
      <c r="G619" s="7">
        <v>240707</v>
      </c>
      <c r="H619" s="2">
        <v>142489.76</v>
      </c>
      <c r="I619" s="2">
        <v>142489.76</v>
      </c>
      <c r="J619" s="1" t="s">
        <v>11</v>
      </c>
      <c r="K619" s="11">
        <f t="shared" si="14"/>
        <v>-11</v>
      </c>
      <c r="L619" s="11" t="s">
        <v>649</v>
      </c>
    </row>
    <row r="620" spans="1:12">
      <c r="A620" s="7">
        <v>240665</v>
      </c>
      <c r="B620" s="1" t="s">
        <v>664</v>
      </c>
      <c r="C620" s="1" t="s">
        <v>664</v>
      </c>
      <c r="D620" s="1" t="s">
        <v>628</v>
      </c>
      <c r="E620" s="1" t="s">
        <v>628</v>
      </c>
      <c r="F620" s="1" t="s">
        <v>15</v>
      </c>
      <c r="G620" s="7">
        <v>240705</v>
      </c>
      <c r="H620" s="2">
        <v>240156.15</v>
      </c>
      <c r="I620" s="2">
        <v>240156.15</v>
      </c>
      <c r="J620" s="1" t="s">
        <v>11</v>
      </c>
      <c r="K620" s="11">
        <f t="shared" si="14"/>
        <v>-9</v>
      </c>
      <c r="L620" s="11" t="s">
        <v>649</v>
      </c>
    </row>
    <row r="621" spans="1:12">
      <c r="A621" s="7">
        <v>240668</v>
      </c>
      <c r="B621" s="1" t="s">
        <v>664</v>
      </c>
      <c r="C621" s="1" t="s">
        <v>664</v>
      </c>
      <c r="D621" s="1" t="s">
        <v>629</v>
      </c>
      <c r="E621" s="1" t="s">
        <v>629</v>
      </c>
      <c r="F621" s="1" t="s">
        <v>15</v>
      </c>
      <c r="G621" s="7">
        <v>240695</v>
      </c>
      <c r="H621" s="2">
        <v>13326.57</v>
      </c>
      <c r="I621" s="2">
        <v>13326.57</v>
      </c>
      <c r="J621" s="1" t="s">
        <v>11</v>
      </c>
      <c r="K621" s="11">
        <f t="shared" si="14"/>
        <v>1</v>
      </c>
      <c r="L621" s="11" t="s">
        <v>651</v>
      </c>
    </row>
    <row r="622" spans="1:12">
      <c r="A622" s="7">
        <v>240672</v>
      </c>
      <c r="B622" s="1" t="s">
        <v>664</v>
      </c>
      <c r="C622" s="1" t="s">
        <v>664</v>
      </c>
      <c r="D622" s="1" t="s">
        <v>630</v>
      </c>
      <c r="E622" s="1" t="s">
        <v>630</v>
      </c>
      <c r="F622" s="1" t="s">
        <v>15</v>
      </c>
      <c r="G622" s="7">
        <v>240701</v>
      </c>
      <c r="H622" s="2">
        <v>226561.8</v>
      </c>
      <c r="I622" s="2">
        <v>226561.8</v>
      </c>
      <c r="J622" s="1" t="s">
        <v>11</v>
      </c>
      <c r="K622" s="11">
        <f t="shared" si="14"/>
        <v>-5</v>
      </c>
      <c r="L622" s="11" t="s">
        <v>649</v>
      </c>
    </row>
    <row r="623" spans="1:12">
      <c r="A623" s="7">
        <v>240672</v>
      </c>
      <c r="B623" s="1" t="s">
        <v>664</v>
      </c>
      <c r="C623" s="1" t="s">
        <v>664</v>
      </c>
      <c r="D623" s="1" t="s">
        <v>631</v>
      </c>
      <c r="E623" s="1" t="s">
        <v>631</v>
      </c>
      <c r="F623" s="1" t="s">
        <v>15</v>
      </c>
      <c r="G623" s="7">
        <v>240701</v>
      </c>
      <c r="H623" s="2">
        <v>12216.03</v>
      </c>
      <c r="I623" s="2">
        <v>12216.03</v>
      </c>
      <c r="J623" s="1" t="s">
        <v>11</v>
      </c>
      <c r="K623" s="11">
        <f t="shared" si="14"/>
        <v>-5</v>
      </c>
      <c r="L623" s="11" t="s">
        <v>649</v>
      </c>
    </row>
    <row r="624" spans="1:12">
      <c r="A624" s="7">
        <v>240666</v>
      </c>
      <c r="B624" s="1" t="s">
        <v>664</v>
      </c>
      <c r="C624" s="1" t="s">
        <v>664</v>
      </c>
      <c r="D624" s="1" t="s">
        <v>632</v>
      </c>
      <c r="E624" s="1" t="s">
        <v>632</v>
      </c>
      <c r="F624" s="1" t="s">
        <v>15</v>
      </c>
      <c r="G624" s="7">
        <v>240699</v>
      </c>
      <c r="H624" s="2">
        <v>382161.2</v>
      </c>
      <c r="I624" s="2">
        <v>382161.2</v>
      </c>
      <c r="J624" s="1" t="s">
        <v>11</v>
      </c>
      <c r="K624" s="11">
        <f t="shared" si="14"/>
        <v>-3</v>
      </c>
      <c r="L624" s="11" t="s">
        <v>649</v>
      </c>
    </row>
    <row r="625" spans="1:12">
      <c r="A625" s="7">
        <v>240666</v>
      </c>
      <c r="B625" s="1" t="s">
        <v>664</v>
      </c>
      <c r="C625" s="1" t="s">
        <v>664</v>
      </c>
      <c r="D625" s="1" t="s">
        <v>633</v>
      </c>
      <c r="E625" s="1" t="s">
        <v>633</v>
      </c>
      <c r="F625" s="1" t="s">
        <v>15</v>
      </c>
      <c r="G625" s="7">
        <v>240699</v>
      </c>
      <c r="H625" s="2">
        <v>7639.8</v>
      </c>
      <c r="I625" s="2">
        <v>7639.8</v>
      </c>
      <c r="J625" s="1" t="s">
        <v>11</v>
      </c>
      <c r="K625" s="11">
        <f t="shared" si="14"/>
        <v>-3</v>
      </c>
      <c r="L625" s="11" t="s">
        <v>649</v>
      </c>
    </row>
    <row r="626" spans="1:12">
      <c r="A626" s="7">
        <v>239051</v>
      </c>
      <c r="B626" s="1" t="s">
        <v>664</v>
      </c>
      <c r="C626" s="1" t="s">
        <v>664</v>
      </c>
      <c r="D626" s="1" t="s">
        <v>634</v>
      </c>
      <c r="E626" s="1" t="s">
        <v>634</v>
      </c>
      <c r="G626" s="7">
        <v>239081</v>
      </c>
      <c r="H626" s="2">
        <v>4622.3999999999996</v>
      </c>
      <c r="I626" s="2">
        <v>4622.3999999999996</v>
      </c>
      <c r="J626" s="1" t="s">
        <v>11</v>
      </c>
      <c r="K626" s="11">
        <f t="shared" si="14"/>
        <v>1615</v>
      </c>
      <c r="L626" s="11" t="s">
        <v>653</v>
      </c>
    </row>
    <row r="627" spans="1:12">
      <c r="A627" s="7">
        <v>240658</v>
      </c>
      <c r="B627" s="1" t="s">
        <v>664</v>
      </c>
      <c r="C627" s="1" t="s">
        <v>664</v>
      </c>
      <c r="D627" s="1" t="s">
        <v>635</v>
      </c>
      <c r="E627" s="1" t="s">
        <v>635</v>
      </c>
      <c r="F627" s="1" t="s">
        <v>76</v>
      </c>
      <c r="G627" s="7">
        <v>240710</v>
      </c>
      <c r="H627" s="2">
        <v>477476.8</v>
      </c>
      <c r="I627" s="2">
        <v>477476.8</v>
      </c>
      <c r="J627" s="1" t="s">
        <v>11</v>
      </c>
      <c r="K627" s="11">
        <f t="shared" si="14"/>
        <v>-14</v>
      </c>
      <c r="L627" s="11" t="s">
        <v>649</v>
      </c>
    </row>
    <row r="628" spans="1:12">
      <c r="A628" s="7">
        <v>240669</v>
      </c>
      <c r="B628" s="1" t="s">
        <v>664</v>
      </c>
      <c r="C628" s="1" t="s">
        <v>664</v>
      </c>
      <c r="D628" s="1" t="s">
        <v>636</v>
      </c>
      <c r="E628" s="1" t="s">
        <v>636</v>
      </c>
      <c r="F628" s="1" t="s">
        <v>76</v>
      </c>
      <c r="G628" s="7">
        <v>240731</v>
      </c>
      <c r="H628" s="2">
        <v>460399.6</v>
      </c>
      <c r="I628" s="2">
        <v>460399.6</v>
      </c>
      <c r="J628" s="1" t="s">
        <v>11</v>
      </c>
      <c r="K628" s="11">
        <f t="shared" si="14"/>
        <v>-35</v>
      </c>
      <c r="L628" s="11" t="s">
        <v>649</v>
      </c>
    </row>
    <row r="629" spans="1:12">
      <c r="A629" s="7">
        <v>240669</v>
      </c>
      <c r="B629" s="1" t="s">
        <v>664</v>
      </c>
      <c r="C629" s="1" t="s">
        <v>664</v>
      </c>
      <c r="D629" s="1" t="s">
        <v>637</v>
      </c>
      <c r="E629" s="1" t="s">
        <v>637</v>
      </c>
      <c r="F629" s="1" t="s">
        <v>76</v>
      </c>
      <c r="G629" s="7">
        <v>240731</v>
      </c>
      <c r="H629" s="2">
        <v>388388.6</v>
      </c>
      <c r="I629" s="2">
        <v>388388.6</v>
      </c>
      <c r="J629" s="1" t="s">
        <v>11</v>
      </c>
      <c r="K629" s="11">
        <f t="shared" si="14"/>
        <v>-35</v>
      </c>
      <c r="L629" s="11" t="s">
        <v>649</v>
      </c>
    </row>
    <row r="630" spans="1:12">
      <c r="A630" s="7">
        <v>240556</v>
      </c>
      <c r="B630" s="1" t="s">
        <v>664</v>
      </c>
      <c r="C630" s="1" t="s">
        <v>664</v>
      </c>
      <c r="D630" s="1" t="s">
        <v>638</v>
      </c>
      <c r="E630" s="1" t="s">
        <v>638</v>
      </c>
      <c r="F630" s="1" t="s">
        <v>157</v>
      </c>
      <c r="G630" s="7">
        <v>240619</v>
      </c>
      <c r="H630" s="2">
        <v>1358900</v>
      </c>
      <c r="I630" s="2">
        <v>1358900</v>
      </c>
      <c r="J630" s="1" t="s">
        <v>11</v>
      </c>
      <c r="K630" s="11">
        <f t="shared" si="14"/>
        <v>77</v>
      </c>
      <c r="L630" s="11" t="s">
        <v>651</v>
      </c>
    </row>
    <row r="631" spans="1:12">
      <c r="A631" s="7">
        <v>240557</v>
      </c>
      <c r="B631" s="1" t="s">
        <v>664</v>
      </c>
      <c r="C631" s="1" t="s">
        <v>664</v>
      </c>
      <c r="D631" s="1" t="s">
        <v>639</v>
      </c>
      <c r="E631" s="1" t="s">
        <v>639</v>
      </c>
      <c r="F631" s="1" t="s">
        <v>157</v>
      </c>
      <c r="G631" s="7">
        <v>240619</v>
      </c>
      <c r="H631" s="2">
        <v>315115</v>
      </c>
      <c r="I631" s="2">
        <v>315115</v>
      </c>
      <c r="J631" s="1" t="s">
        <v>11</v>
      </c>
      <c r="K631" s="11">
        <f t="shared" si="14"/>
        <v>77</v>
      </c>
      <c r="L631" s="11" t="s">
        <v>651</v>
      </c>
    </row>
    <row r="632" spans="1:12">
      <c r="A632" s="7">
        <v>240562</v>
      </c>
      <c r="B632" s="1" t="s">
        <v>664</v>
      </c>
      <c r="C632" s="1" t="s">
        <v>664</v>
      </c>
      <c r="D632" s="1" t="s">
        <v>640</v>
      </c>
      <c r="E632" s="1" t="s">
        <v>640</v>
      </c>
      <c r="F632" s="1" t="s">
        <v>157</v>
      </c>
      <c r="G632" s="7">
        <v>240619</v>
      </c>
      <c r="H632" s="2">
        <v>471335</v>
      </c>
      <c r="I632" s="2">
        <v>471335</v>
      </c>
      <c r="J632" s="1" t="s">
        <v>11</v>
      </c>
      <c r="K632" s="11">
        <f t="shared" si="14"/>
        <v>77</v>
      </c>
      <c r="L632" s="11" t="s">
        <v>651</v>
      </c>
    </row>
    <row r="633" spans="1:12">
      <c r="A633" s="7">
        <v>240574</v>
      </c>
      <c r="B633" s="1" t="s">
        <v>664</v>
      </c>
      <c r="C633" s="1" t="s">
        <v>664</v>
      </c>
      <c r="D633" s="1" t="s">
        <v>641</v>
      </c>
      <c r="E633" s="1" t="s">
        <v>641</v>
      </c>
      <c r="F633" s="1" t="s">
        <v>157</v>
      </c>
      <c r="G633" s="7">
        <v>240619</v>
      </c>
      <c r="H633" s="2">
        <v>591710</v>
      </c>
      <c r="I633" s="2">
        <v>591710</v>
      </c>
      <c r="J633" s="1" t="s">
        <v>11</v>
      </c>
      <c r="K633" s="11">
        <f t="shared" si="14"/>
        <v>77</v>
      </c>
      <c r="L633" s="11" t="s">
        <v>651</v>
      </c>
    </row>
    <row r="634" spans="1:12">
      <c r="A634" s="7">
        <v>240604</v>
      </c>
      <c r="B634" s="1" t="s">
        <v>664</v>
      </c>
      <c r="C634" s="1" t="s">
        <v>664</v>
      </c>
      <c r="D634" s="1" t="s">
        <v>642</v>
      </c>
      <c r="E634" s="1" t="s">
        <v>642</v>
      </c>
      <c r="F634" s="1" t="s">
        <v>157</v>
      </c>
      <c r="G634" s="7">
        <v>240657</v>
      </c>
      <c r="H634" s="2">
        <v>505575</v>
      </c>
      <c r="I634" s="2">
        <v>505575</v>
      </c>
      <c r="J634" s="1" t="s">
        <v>11</v>
      </c>
      <c r="K634" s="11">
        <f t="shared" si="14"/>
        <v>39</v>
      </c>
      <c r="L634" s="11" t="s">
        <v>651</v>
      </c>
    </row>
    <row r="635" spans="1:12">
      <c r="A635" s="7">
        <v>240614</v>
      </c>
      <c r="B635" s="1" t="s">
        <v>664</v>
      </c>
      <c r="C635" s="1" t="s">
        <v>664</v>
      </c>
      <c r="D635" s="1" t="s">
        <v>643</v>
      </c>
      <c r="E635" s="1" t="s">
        <v>643</v>
      </c>
      <c r="F635" s="1" t="s">
        <v>157</v>
      </c>
      <c r="G635" s="7">
        <v>240686</v>
      </c>
      <c r="H635" s="2">
        <v>1494683</v>
      </c>
      <c r="I635" s="2">
        <v>1494683</v>
      </c>
      <c r="J635" s="1" t="s">
        <v>11</v>
      </c>
      <c r="K635" s="11">
        <f t="shared" si="14"/>
        <v>10</v>
      </c>
      <c r="L635" s="11" t="s">
        <v>651</v>
      </c>
    </row>
  </sheetData>
  <autoFilter ref="A1:L635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Privot AR</vt:lpstr>
      <vt:lpstr>AR detail</vt:lpstr>
      <vt:lpstr>'AR detail'!_FilterDatabase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kwanpicha</dc:creator>
  <cp:lastModifiedBy>8.1</cp:lastModifiedBy>
  <cp:lastPrinted>2016-04-08T08:25:18Z</cp:lastPrinted>
  <dcterms:created xsi:type="dcterms:W3CDTF">2016-02-18T04:25:41Z</dcterms:created>
  <dcterms:modified xsi:type="dcterms:W3CDTF">2016-11-27T05:32:42Z</dcterms:modified>
</cp:coreProperties>
</file>